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6.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7.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8.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
    </mc:Choice>
  </mc:AlternateContent>
  <xr:revisionPtr revIDLastSave="0" documentId="8_{4DCED253-3ED3-4EB9-A615-EA174AED8557}" xr6:coauthVersionLast="47" xr6:coauthVersionMax="47" xr10:uidLastSave="{00000000-0000-0000-0000-000000000000}"/>
  <bookViews>
    <workbookView xWindow="-120" yWindow="-120" windowWidth="29040" windowHeight="15720" tabRatio="865" xr2:uid="{00000000-000D-0000-FFFF-FFFF00000000}"/>
  </bookViews>
  <sheets>
    <sheet name="Respuestas de formulario 1" sheetId="1" r:id="rId1"/>
    <sheet name="Edad, sexo, estado civil,campus" sheetId="2" r:id="rId2"/>
    <sheet name="Titulados" sheetId="3" r:id="rId3"/>
    <sheet name="Servicio social" sheetId="4" r:id="rId4"/>
    <sheet name="Formación académica" sheetId="6" r:id="rId5"/>
    <sheet name="Empleo" sheetId="7" r:id="rId6"/>
    <sheet name="Formación vs empleo" sheetId="8" r:id="rId7"/>
    <sheet name="Estudios de posgrado" sheetId="9" r:id="rId8"/>
    <sheet name="Empleadores" sheetId="13" r:id="rId9"/>
  </sheets>
  <definedNames>
    <definedName name="_xlnm._FilterDatabase" localSheetId="0" hidden="1">'Respuestas de formulario 1'!$A$2:$AJ$192</definedName>
  </definedNames>
  <calcPr calcId="191029"/>
</workbook>
</file>

<file path=xl/calcChain.xml><?xml version="1.0" encoding="utf-8"?>
<calcChain xmlns="http://schemas.openxmlformats.org/spreadsheetml/2006/main">
  <c r="C295" i="13" l="1"/>
  <c r="C294" i="13"/>
  <c r="C293" i="13"/>
  <c r="C296" i="13" s="1"/>
  <c r="D278" i="13"/>
  <c r="C278" i="13"/>
  <c r="C258" i="13"/>
  <c r="C257" i="13"/>
  <c r="C256" i="13"/>
  <c r="C259" i="13" s="1"/>
  <c r="D241" i="13"/>
  <c r="C241" i="13"/>
  <c r="C223" i="13"/>
  <c r="C222" i="13"/>
  <c r="C221" i="13"/>
  <c r="D206" i="13"/>
  <c r="C206" i="13"/>
  <c r="C186" i="13"/>
  <c r="C185" i="13"/>
  <c r="C184" i="13"/>
  <c r="C183" i="13"/>
  <c r="D167" i="13"/>
  <c r="C167" i="13"/>
  <c r="C147" i="13"/>
  <c r="C146" i="13"/>
  <c r="C145" i="13"/>
  <c r="C144" i="13"/>
  <c r="D128" i="13"/>
  <c r="C128" i="13"/>
  <c r="C108" i="13"/>
  <c r="C107" i="13"/>
  <c r="C106" i="13"/>
  <c r="C105" i="13"/>
  <c r="D89" i="13"/>
  <c r="C89" i="13"/>
  <c r="C69" i="13"/>
  <c r="C68" i="13"/>
  <c r="C67" i="13"/>
  <c r="C66" i="13"/>
  <c r="D50" i="13"/>
  <c r="C50" i="13"/>
  <c r="C30" i="13"/>
  <c r="C29" i="13"/>
  <c r="C28" i="13"/>
  <c r="C27" i="13"/>
  <c r="D11" i="13"/>
  <c r="C11" i="13"/>
  <c r="C60" i="9"/>
  <c r="C59" i="9"/>
  <c r="C58" i="9"/>
  <c r="C57" i="9"/>
  <c r="D41" i="9"/>
  <c r="C41" i="9"/>
  <c r="C22" i="9"/>
  <c r="C21" i="9"/>
  <c r="D7" i="9"/>
  <c r="C7" i="9"/>
  <c r="C86" i="8"/>
  <c r="C85" i="8"/>
  <c r="C84" i="8"/>
  <c r="C83" i="8"/>
  <c r="C82" i="8"/>
  <c r="C81" i="8"/>
  <c r="D63" i="8"/>
  <c r="C63" i="8"/>
  <c r="D20" i="8"/>
  <c r="C41" i="8" s="1"/>
  <c r="C20" i="8"/>
  <c r="C42" i="8"/>
  <c r="C43" i="8"/>
  <c r="C44" i="8"/>
  <c r="C45" i="8"/>
  <c r="C32" i="8"/>
  <c r="C33" i="8"/>
  <c r="C34" i="8"/>
  <c r="C35" i="8"/>
  <c r="C36" i="8"/>
  <c r="C31" i="8"/>
  <c r="D13" i="8"/>
  <c r="C13" i="8"/>
  <c r="C356" i="7"/>
  <c r="C357" i="7"/>
  <c r="C350" i="7"/>
  <c r="C351" i="7"/>
  <c r="D342" i="7"/>
  <c r="C342" i="7"/>
  <c r="C349" i="7"/>
  <c r="D334" i="7"/>
  <c r="C334" i="7"/>
  <c r="C311" i="7"/>
  <c r="C312" i="7"/>
  <c r="C313" i="7"/>
  <c r="C314" i="7"/>
  <c r="C315" i="7"/>
  <c r="C310" i="7"/>
  <c r="D292" i="7"/>
  <c r="C292" i="7"/>
  <c r="D210" i="7"/>
  <c r="C210" i="7"/>
  <c r="C241" i="7"/>
  <c r="C242" i="7"/>
  <c r="C243" i="7"/>
  <c r="C244" i="7"/>
  <c r="C245" i="7"/>
  <c r="C246" i="7"/>
  <c r="C247" i="7"/>
  <c r="C248" i="7"/>
  <c r="C249" i="7"/>
  <c r="C250" i="7"/>
  <c r="C251" i="7"/>
  <c r="C252" i="7"/>
  <c r="C253" i="7"/>
  <c r="C254" i="7"/>
  <c r="C255" i="7"/>
  <c r="C256" i="7"/>
  <c r="C257" i="7"/>
  <c r="C240" i="7"/>
  <c r="C159" i="7"/>
  <c r="D159" i="7"/>
  <c r="C175" i="7"/>
  <c r="C176" i="7"/>
  <c r="C177" i="7"/>
  <c r="C178" i="7"/>
  <c r="C138" i="7"/>
  <c r="C137" i="7"/>
  <c r="C136" i="7"/>
  <c r="C135" i="7"/>
  <c r="C134" i="7"/>
  <c r="D117" i="7"/>
  <c r="C117" i="7"/>
  <c r="C96" i="7"/>
  <c r="C95" i="7"/>
  <c r="C94" i="7"/>
  <c r="C93" i="7"/>
  <c r="C92" i="7"/>
  <c r="D75" i="7"/>
  <c r="C75" i="7"/>
  <c r="C38" i="7"/>
  <c r="C39" i="7"/>
  <c r="C40" i="7"/>
  <c r="C41" i="7"/>
  <c r="C42" i="7"/>
  <c r="C43" i="7"/>
  <c r="C44" i="7"/>
  <c r="C45" i="7"/>
  <c r="C46" i="7"/>
  <c r="C37" i="7"/>
  <c r="D15" i="7"/>
  <c r="C15" i="7"/>
  <c r="C107" i="6"/>
  <c r="C113" i="6" s="1"/>
  <c r="D106" i="6"/>
  <c r="C106" i="6"/>
  <c r="C61" i="6"/>
  <c r="C60" i="6"/>
  <c r="C59" i="6"/>
  <c r="D44" i="6"/>
  <c r="C44" i="6"/>
  <c r="C24" i="6"/>
  <c r="C25" i="6"/>
  <c r="C23" i="6"/>
  <c r="C26" i="6"/>
  <c r="C71" i="4"/>
  <c r="C70" i="4"/>
  <c r="C69" i="4"/>
  <c r="C68" i="4"/>
  <c r="C62" i="4"/>
  <c r="E42" i="4"/>
  <c r="E43" i="4"/>
  <c r="E41" i="4"/>
  <c r="D85" i="6"/>
  <c r="C85" i="6"/>
  <c r="C86" i="6" s="1"/>
  <c r="D8" i="6"/>
  <c r="C8" i="6"/>
  <c r="D44" i="4"/>
  <c r="C44" i="4"/>
  <c r="D26" i="4"/>
  <c r="C26" i="4"/>
  <c r="E5" i="4"/>
  <c r="D7" i="4"/>
  <c r="C7" i="4"/>
  <c r="D33" i="3"/>
  <c r="C33" i="3"/>
  <c r="E6" i="3"/>
  <c r="D26" i="3"/>
  <c r="C26" i="3"/>
  <c r="D8" i="3"/>
  <c r="C8" i="3"/>
  <c r="D61" i="2"/>
  <c r="C61" i="2"/>
  <c r="D39" i="2"/>
  <c r="C39" i="2"/>
  <c r="D12" i="2"/>
  <c r="C12" i="2"/>
  <c r="C279" i="13" l="1"/>
  <c r="D286" i="13" s="1"/>
  <c r="C242" i="13"/>
  <c r="C249" i="13" s="1"/>
  <c r="C207" i="13"/>
  <c r="D213" i="13" s="1"/>
  <c r="C224" i="13"/>
  <c r="C214" i="13"/>
  <c r="C213" i="13"/>
  <c r="C168" i="13"/>
  <c r="D176" i="13" s="1"/>
  <c r="C187" i="13"/>
  <c r="C31" i="13"/>
  <c r="C148" i="13"/>
  <c r="C129" i="13"/>
  <c r="D136" i="13" s="1"/>
  <c r="C90" i="13"/>
  <c r="D98" i="13" s="1"/>
  <c r="C109" i="13"/>
  <c r="C51" i="13"/>
  <c r="D58" i="13" s="1"/>
  <c r="C70" i="13"/>
  <c r="C59" i="13"/>
  <c r="C12" i="13"/>
  <c r="C18" i="13" s="1"/>
  <c r="C61" i="9"/>
  <c r="C42" i="9"/>
  <c r="D48" i="9" s="1"/>
  <c r="D50" i="9"/>
  <c r="C49" i="9"/>
  <c r="C8" i="9"/>
  <c r="C23" i="9"/>
  <c r="C13" i="9"/>
  <c r="C14" i="9"/>
  <c r="C64" i="8"/>
  <c r="C74" i="8" s="1"/>
  <c r="C87" i="8"/>
  <c r="C14" i="8"/>
  <c r="C23" i="8" s="1"/>
  <c r="C37" i="8"/>
  <c r="C352" i="7"/>
  <c r="C335" i="7"/>
  <c r="D341" i="7" s="1"/>
  <c r="C316" i="7"/>
  <c r="C293" i="7"/>
  <c r="C211" i="7"/>
  <c r="C258" i="7"/>
  <c r="C160" i="7"/>
  <c r="C165" i="7" s="1"/>
  <c r="C179" i="7"/>
  <c r="C118" i="7"/>
  <c r="C123" i="7" s="1"/>
  <c r="C139" i="7"/>
  <c r="C76" i="7"/>
  <c r="C97" i="7"/>
  <c r="C47" i="7"/>
  <c r="C16" i="7"/>
  <c r="D113" i="6"/>
  <c r="C114" i="6"/>
  <c r="D114" i="6"/>
  <c r="C112" i="6"/>
  <c r="C115" i="6" s="1"/>
  <c r="D112" i="6"/>
  <c r="D115" i="6" s="1"/>
  <c r="C62" i="6"/>
  <c r="C45" i="6"/>
  <c r="C50" i="6" s="1"/>
  <c r="D93" i="6"/>
  <c r="C93" i="6"/>
  <c r="D92" i="6"/>
  <c r="C92" i="6"/>
  <c r="D91" i="6"/>
  <c r="C91" i="6"/>
  <c r="C94" i="6" s="1"/>
  <c r="C9" i="6"/>
  <c r="C16" i="6" s="1"/>
  <c r="D15" i="6"/>
  <c r="C45" i="4"/>
  <c r="D50" i="4" s="1"/>
  <c r="C27" i="4"/>
  <c r="D32" i="4" s="1"/>
  <c r="C8" i="4"/>
  <c r="D14" i="4" s="1"/>
  <c r="C27" i="3"/>
  <c r="C34" i="3" s="1"/>
  <c r="C9" i="3"/>
  <c r="D15" i="3" s="1"/>
  <c r="C14" i="3"/>
  <c r="C62" i="2"/>
  <c r="D68" i="2" s="1"/>
  <c r="C40" i="2"/>
  <c r="D45" i="2" s="1"/>
  <c r="C13" i="2"/>
  <c r="C286" i="13" l="1"/>
  <c r="C301" i="13" s="1"/>
  <c r="C284" i="13"/>
  <c r="D284" i="13"/>
  <c r="C285" i="13"/>
  <c r="D285" i="13"/>
  <c r="C299" i="13"/>
  <c r="D249" i="13"/>
  <c r="C247" i="13"/>
  <c r="D247" i="13"/>
  <c r="D248" i="13"/>
  <c r="C248" i="13"/>
  <c r="C250" i="13" s="1"/>
  <c r="C263" i="13"/>
  <c r="C264" i="13"/>
  <c r="D214" i="13"/>
  <c r="C212" i="13"/>
  <c r="C215" i="13" s="1"/>
  <c r="D212" i="13"/>
  <c r="D215" i="13" s="1"/>
  <c r="C228" i="13"/>
  <c r="C229" i="13"/>
  <c r="C227" i="13"/>
  <c r="C230" i="13" s="1"/>
  <c r="D175" i="13"/>
  <c r="C176" i="13"/>
  <c r="C193" i="13" s="1"/>
  <c r="C175" i="13"/>
  <c r="D173" i="13"/>
  <c r="D174" i="13"/>
  <c r="C174" i="13"/>
  <c r="C191" i="13" s="1"/>
  <c r="C173" i="13"/>
  <c r="D135" i="13"/>
  <c r="C136" i="13"/>
  <c r="C153" i="13" s="1"/>
  <c r="C137" i="13"/>
  <c r="D137" i="13"/>
  <c r="C134" i="13"/>
  <c r="D134" i="13"/>
  <c r="C135" i="13"/>
  <c r="D97" i="13"/>
  <c r="C98" i="13"/>
  <c r="C115" i="13" s="1"/>
  <c r="C97" i="13"/>
  <c r="C96" i="13"/>
  <c r="D95" i="13"/>
  <c r="D96" i="13"/>
  <c r="C95" i="13"/>
  <c r="D56" i="13"/>
  <c r="D59" i="13"/>
  <c r="C76" i="13" s="1"/>
  <c r="C57" i="13"/>
  <c r="C56" i="13"/>
  <c r="D57" i="13"/>
  <c r="C58" i="13"/>
  <c r="C75" i="13" s="1"/>
  <c r="D18" i="13"/>
  <c r="C35" i="13" s="1"/>
  <c r="C20" i="13"/>
  <c r="C19" i="13"/>
  <c r="D19" i="13"/>
  <c r="D17" i="13"/>
  <c r="D20" i="13"/>
  <c r="C17" i="13"/>
  <c r="D49" i="9"/>
  <c r="C66" i="9" s="1"/>
  <c r="C50" i="9"/>
  <c r="C67" i="9" s="1"/>
  <c r="C47" i="9"/>
  <c r="C64" i="9" s="1"/>
  <c r="D47" i="9"/>
  <c r="D51" i="9" s="1"/>
  <c r="C48" i="9"/>
  <c r="C65" i="9" s="1"/>
  <c r="D13" i="9"/>
  <c r="D14" i="9"/>
  <c r="D15" i="9" s="1"/>
  <c r="C27" i="9"/>
  <c r="C15" i="9"/>
  <c r="C26" i="9"/>
  <c r="C28" i="9" s="1"/>
  <c r="C69" i="8"/>
  <c r="D74" i="8"/>
  <c r="C95" i="8" s="1"/>
  <c r="D69" i="8"/>
  <c r="D73" i="8"/>
  <c r="C72" i="8"/>
  <c r="C73" i="8"/>
  <c r="C94" i="8" s="1"/>
  <c r="D72" i="8"/>
  <c r="D71" i="8"/>
  <c r="C71" i="8"/>
  <c r="D70" i="8"/>
  <c r="C70" i="8"/>
  <c r="D21" i="8"/>
  <c r="D23" i="8"/>
  <c r="C24" i="8"/>
  <c r="C22" i="8"/>
  <c r="D24" i="8"/>
  <c r="C21" i="8"/>
  <c r="D22" i="8"/>
  <c r="C19" i="8"/>
  <c r="C25" i="8" s="1"/>
  <c r="D19" i="8"/>
  <c r="C40" i="8" s="1"/>
  <c r="C340" i="7"/>
  <c r="D340" i="7"/>
  <c r="C341" i="7"/>
  <c r="D300" i="7"/>
  <c r="C303" i="7"/>
  <c r="D303" i="7"/>
  <c r="D298" i="7"/>
  <c r="C299" i="7"/>
  <c r="D299" i="7"/>
  <c r="D301" i="7"/>
  <c r="C302" i="7"/>
  <c r="D302" i="7"/>
  <c r="C301" i="7"/>
  <c r="C300" i="7"/>
  <c r="C321" i="7" s="1"/>
  <c r="C298" i="7"/>
  <c r="D232" i="7"/>
  <c r="C233" i="7"/>
  <c r="C232" i="7"/>
  <c r="C231" i="7"/>
  <c r="D233" i="7"/>
  <c r="C278" i="7" s="1"/>
  <c r="D221" i="7"/>
  <c r="C226" i="7"/>
  <c r="D220" i="7"/>
  <c r="C225" i="7"/>
  <c r="C218" i="7"/>
  <c r="C229" i="7"/>
  <c r="C274" i="7" s="1"/>
  <c r="C217" i="7"/>
  <c r="D222" i="7"/>
  <c r="D231" i="7"/>
  <c r="D219" i="7"/>
  <c r="C224" i="7"/>
  <c r="D217" i="7"/>
  <c r="C228" i="7"/>
  <c r="D230" i="7"/>
  <c r="D218" i="7"/>
  <c r="C223" i="7"/>
  <c r="D229" i="7"/>
  <c r="C222" i="7"/>
  <c r="C219" i="7"/>
  <c r="C230" i="7"/>
  <c r="C227" i="7"/>
  <c r="D228" i="7"/>
  <c r="C221" i="7"/>
  <c r="C277" i="7"/>
  <c r="C220" i="7"/>
  <c r="D227" i="7"/>
  <c r="D226" i="7"/>
  <c r="D225" i="7"/>
  <c r="D224" i="7"/>
  <c r="D223" i="7"/>
  <c r="C216" i="7"/>
  <c r="D216" i="7"/>
  <c r="D165" i="7"/>
  <c r="C182" i="7" s="1"/>
  <c r="D166" i="7"/>
  <c r="D167" i="7"/>
  <c r="C166" i="7"/>
  <c r="C167" i="7"/>
  <c r="C168" i="7"/>
  <c r="D168" i="7"/>
  <c r="D124" i="7"/>
  <c r="C125" i="7"/>
  <c r="D125" i="7"/>
  <c r="D123" i="7"/>
  <c r="C126" i="7"/>
  <c r="D126" i="7"/>
  <c r="C124" i="7"/>
  <c r="C127" i="7"/>
  <c r="D127" i="7"/>
  <c r="C85" i="7"/>
  <c r="C81" i="7"/>
  <c r="C82" i="7"/>
  <c r="D85" i="7"/>
  <c r="C84" i="7"/>
  <c r="D81" i="7"/>
  <c r="C83" i="7"/>
  <c r="D83" i="7"/>
  <c r="D84" i="7"/>
  <c r="D82" i="7"/>
  <c r="D30" i="7"/>
  <c r="C27" i="7"/>
  <c r="D29" i="7"/>
  <c r="C26" i="7"/>
  <c r="C21" i="7"/>
  <c r="D24" i="7"/>
  <c r="C29" i="7"/>
  <c r="C30" i="7"/>
  <c r="C25" i="7"/>
  <c r="C24" i="7"/>
  <c r="D27" i="7"/>
  <c r="C28" i="7"/>
  <c r="D26" i="7"/>
  <c r="C23" i="7"/>
  <c r="D25" i="7"/>
  <c r="C22" i="7"/>
  <c r="D23" i="7"/>
  <c r="D22" i="7"/>
  <c r="D21" i="7"/>
  <c r="C116" i="6"/>
  <c r="C51" i="6"/>
  <c r="D51" i="6"/>
  <c r="C66" i="6" s="1"/>
  <c r="C52" i="6"/>
  <c r="C53" i="6" s="1"/>
  <c r="D50" i="6"/>
  <c r="D52" i="6"/>
  <c r="C15" i="6"/>
  <c r="C30" i="6" s="1"/>
  <c r="C14" i="6"/>
  <c r="D94" i="6"/>
  <c r="C95" i="6" s="1"/>
  <c r="D16" i="6"/>
  <c r="C31" i="6" s="1"/>
  <c r="D14" i="6"/>
  <c r="C17" i="6"/>
  <c r="C51" i="4"/>
  <c r="C52" i="4"/>
  <c r="D52" i="4"/>
  <c r="D51" i="4"/>
  <c r="C50" i="4"/>
  <c r="E50" i="4" s="1"/>
  <c r="C33" i="4"/>
  <c r="D33" i="4"/>
  <c r="C34" i="4"/>
  <c r="D34" i="4"/>
  <c r="C32" i="4"/>
  <c r="C14" i="4"/>
  <c r="D13" i="4"/>
  <c r="D15" i="4" s="1"/>
  <c r="C13" i="4"/>
  <c r="C32" i="3"/>
  <c r="D32" i="3"/>
  <c r="D35" i="3" s="1"/>
  <c r="D34" i="3"/>
  <c r="C35" i="3"/>
  <c r="C36" i="3" s="1"/>
  <c r="C15" i="3"/>
  <c r="C16" i="3" s="1"/>
  <c r="D14" i="3"/>
  <c r="D16" i="3"/>
  <c r="C68" i="2"/>
  <c r="C67" i="2"/>
  <c r="D67" i="2"/>
  <c r="C69" i="2"/>
  <c r="D69" i="2"/>
  <c r="D47" i="2"/>
  <c r="D46" i="2"/>
  <c r="C46" i="2"/>
  <c r="C47" i="2"/>
  <c r="D48" i="2"/>
  <c r="C45" i="2"/>
  <c r="C48" i="2" s="1"/>
  <c r="C49" i="2" s="1"/>
  <c r="C18" i="2"/>
  <c r="D18" i="2"/>
  <c r="C21" i="2"/>
  <c r="C23" i="2"/>
  <c r="D20" i="2"/>
  <c r="D19" i="2"/>
  <c r="C22" i="2"/>
  <c r="D23" i="2"/>
  <c r="C20" i="2"/>
  <c r="C19" i="2"/>
  <c r="D22" i="2"/>
  <c r="D21" i="2"/>
  <c r="C287" i="13" l="1"/>
  <c r="C300" i="13"/>
  <c r="C302" i="13" s="1"/>
  <c r="D287" i="13"/>
  <c r="C288" i="13" s="1"/>
  <c r="D250" i="13"/>
  <c r="C251" i="13" s="1"/>
  <c r="C262" i="13"/>
  <c r="C265" i="13"/>
  <c r="C216" i="13"/>
  <c r="C192" i="13"/>
  <c r="D177" i="13"/>
  <c r="C190" i="13"/>
  <c r="C177" i="13"/>
  <c r="C178" i="13" s="1"/>
  <c r="C194" i="13"/>
  <c r="C152" i="13"/>
  <c r="D138" i="13"/>
  <c r="C37" i="13"/>
  <c r="C113" i="13"/>
  <c r="C154" i="13"/>
  <c r="C138" i="13"/>
  <c r="C151" i="13"/>
  <c r="C112" i="13"/>
  <c r="C114" i="13"/>
  <c r="C99" i="13"/>
  <c r="D99" i="13"/>
  <c r="C60" i="13"/>
  <c r="C74" i="13"/>
  <c r="C73" i="13"/>
  <c r="D60" i="13"/>
  <c r="C34" i="13"/>
  <c r="C38" i="13" s="1"/>
  <c r="C36" i="13"/>
  <c r="C21" i="13"/>
  <c r="D21" i="13"/>
  <c r="C22" i="13" s="1"/>
  <c r="C51" i="9"/>
  <c r="C52" i="9" s="1"/>
  <c r="C68" i="9"/>
  <c r="C16" i="9"/>
  <c r="C90" i="8"/>
  <c r="C92" i="8"/>
  <c r="D75" i="8"/>
  <c r="C75" i="8"/>
  <c r="C93" i="8"/>
  <c r="C91" i="8"/>
  <c r="D25" i="8"/>
  <c r="C26" i="8" s="1"/>
  <c r="C46" i="8"/>
  <c r="C355" i="7"/>
  <c r="D343" i="7"/>
  <c r="C343" i="7"/>
  <c r="C344" i="7" s="1"/>
  <c r="C272" i="7"/>
  <c r="C275" i="7"/>
  <c r="C322" i="7"/>
  <c r="C320" i="7"/>
  <c r="C262" i="7"/>
  <c r="C324" i="7"/>
  <c r="C323" i="7"/>
  <c r="D304" i="7"/>
  <c r="C319" i="7"/>
  <c r="C304" i="7"/>
  <c r="D234" i="7"/>
  <c r="C265" i="7"/>
  <c r="C264" i="7"/>
  <c r="C273" i="7"/>
  <c r="C234" i="7"/>
  <c r="C266" i="7"/>
  <c r="C270" i="7"/>
  <c r="C263" i="7"/>
  <c r="C267" i="7"/>
  <c r="C268" i="7"/>
  <c r="C276" i="7"/>
  <c r="C271" i="7"/>
  <c r="C269" i="7"/>
  <c r="C185" i="7"/>
  <c r="C261" i="7"/>
  <c r="C169" i="7"/>
  <c r="C184" i="7"/>
  <c r="D169" i="7"/>
  <c r="C183" i="7"/>
  <c r="C186" i="7" s="1"/>
  <c r="C145" i="7"/>
  <c r="D128" i="7"/>
  <c r="C144" i="7"/>
  <c r="C143" i="7"/>
  <c r="C128" i="7"/>
  <c r="C142" i="7"/>
  <c r="C146" i="7"/>
  <c r="C55" i="7"/>
  <c r="C56" i="7"/>
  <c r="C54" i="7"/>
  <c r="C59" i="7"/>
  <c r="C58" i="7"/>
  <c r="C103" i="7"/>
  <c r="C104" i="7"/>
  <c r="C100" i="7"/>
  <c r="C101" i="7"/>
  <c r="C86" i="7"/>
  <c r="C102" i="7"/>
  <c r="C53" i="7"/>
  <c r="C51" i="7"/>
  <c r="D28" i="7"/>
  <c r="C57" i="7" s="1"/>
  <c r="C52" i="7"/>
  <c r="C50" i="7"/>
  <c r="C31" i="7"/>
  <c r="D53" i="6"/>
  <c r="C54" i="6" s="1"/>
  <c r="C65" i="6"/>
  <c r="C67" i="6"/>
  <c r="C29" i="6"/>
  <c r="C32" i="6" s="1"/>
  <c r="D17" i="6"/>
  <c r="E52" i="4"/>
  <c r="E51" i="4"/>
  <c r="D53" i="4"/>
  <c r="C18" i="6"/>
  <c r="C15" i="4"/>
  <c r="C16" i="4" s="1"/>
  <c r="C53" i="4"/>
  <c r="C35" i="4"/>
  <c r="D35" i="4"/>
  <c r="C36" i="4" s="1"/>
  <c r="C17" i="3"/>
  <c r="C70" i="2"/>
  <c r="D70" i="2"/>
  <c r="C71" i="2" s="1"/>
  <c r="D24" i="2"/>
  <c r="C24" i="2"/>
  <c r="C155" i="13" l="1"/>
  <c r="C116" i="13"/>
  <c r="C139" i="13"/>
  <c r="C77" i="13"/>
  <c r="C100" i="13"/>
  <c r="C61" i="13"/>
  <c r="C76" i="8"/>
  <c r="C96" i="8"/>
  <c r="C235" i="7"/>
  <c r="C305" i="7"/>
  <c r="C279" i="7"/>
  <c r="C170" i="7"/>
  <c r="D31" i="7"/>
  <c r="C147" i="7"/>
  <c r="C129" i="7"/>
  <c r="C105" i="7"/>
  <c r="D86" i="7"/>
  <c r="C87" i="7" s="1"/>
  <c r="C60" i="7"/>
  <c r="C32" i="7"/>
  <c r="C68" i="6"/>
  <c r="C54" i="4"/>
  <c r="C25" i="2"/>
</calcChain>
</file>

<file path=xl/sharedStrings.xml><?xml version="1.0" encoding="utf-8"?>
<sst xmlns="http://schemas.openxmlformats.org/spreadsheetml/2006/main" count="5999" uniqueCount="763">
  <si>
    <t>Edad</t>
  </si>
  <si>
    <t>Sexo/género</t>
  </si>
  <si>
    <t>Estado civil</t>
  </si>
  <si>
    <t xml:space="preserve">Campus </t>
  </si>
  <si>
    <t>Licenciatura/ Ingeniería cursada</t>
  </si>
  <si>
    <t>Año de ingreso a la UNISTMO</t>
  </si>
  <si>
    <t>Año de egreso de la UNISTMO</t>
  </si>
  <si>
    <t>Está titulado (a)</t>
  </si>
  <si>
    <t>Forma de titulación</t>
  </si>
  <si>
    <t>Año en que presentó su examen profesional o  examen Ceneval</t>
  </si>
  <si>
    <t>Escriba el tipo de  reconocimiento  o distinción por su tesis o  examen Ceneval</t>
  </si>
  <si>
    <t>¿Realizó su Servicio Social?</t>
  </si>
  <si>
    <t>¿Pudo desarrollar los conocimientos, habilidades, destrezas y valores aprendidos en la UNISTMO mientras prestó el Servicio Social?</t>
  </si>
  <si>
    <t xml:space="preserve">En general, ¿Cómo considera la formación académica que recibió durante la carrera en la UNISTMO es? </t>
  </si>
  <si>
    <t>La calidad de su formación se debe a:</t>
  </si>
  <si>
    <t>¿La formación obtenida en la UNISTMO le ha permitido colocarse a nivel profesional?</t>
  </si>
  <si>
    <t>Explique, ¿Cómo  su formación adquirida en la UNISTMO le  ha ayudado a colocarse a nivel profesional?</t>
  </si>
  <si>
    <t>En su opinión, ¿El Plan de Estudios que cursó debería?:</t>
  </si>
  <si>
    <t>Número de  empleos/trabajos que  tenido una vez que egresó de la UNISTMO</t>
  </si>
  <si>
    <t>¿Cuánto tiempo tardó en conseguir su primer empleo/trabajo una vez que egresó de la UNISTMO?</t>
  </si>
  <si>
    <t>¿Para quién trabaja/ labora?</t>
  </si>
  <si>
    <t>Entidad Federativa donde se ubica la empresa/institución de su trabajo actual</t>
  </si>
  <si>
    <t>País donde se ubica la empresa/institución de su trabajo actual</t>
  </si>
  <si>
    <t>¿Usa idiomas extranjeros para el desarrollo de sus funciones  en su actual empleo/ trabajo? [Hablar]</t>
  </si>
  <si>
    <t>Modalidad del empleo/trabajo actual</t>
  </si>
  <si>
    <t>En la escala del 1 al 5 indique el nivel de relación entre su empleo/trabajo actual y sus estudios de Licenciatura</t>
  </si>
  <si>
    <t>Califique su formación académica con respecto de su desarrollo profesional</t>
  </si>
  <si>
    <t>Ha realizado o realiza estudios de posgrado/especialidad?</t>
  </si>
  <si>
    <t xml:space="preserve">¿Cómo se mantiene actualizado (a) </t>
  </si>
  <si>
    <r>
      <rPr>
        <b/>
        <sz val="10"/>
        <color theme="1"/>
        <rFont val="Arial"/>
      </rPr>
      <t>Para la contratación de los egresados, qué importancia otorgan los empleadores</t>
    </r>
    <r>
      <rPr>
        <sz val="10"/>
        <color theme="1"/>
        <rFont val="Arial"/>
      </rPr>
      <t xml:space="preserve"> [al desempeño laboral de los egresados]</t>
    </r>
  </si>
  <si>
    <r>
      <rPr>
        <b/>
        <sz val="10"/>
        <color theme="1"/>
        <rFont val="Arial"/>
      </rPr>
      <t>Para la contratación de los egresados, qué importancia otorgan los empleadores</t>
    </r>
    <r>
      <rPr>
        <sz val="10"/>
        <color theme="1"/>
        <rFont val="Arial"/>
      </rPr>
      <t xml:space="preserve"> [a la experiencia laboral de los egresados]</t>
    </r>
  </si>
  <si>
    <r>
      <rPr>
        <b/>
        <sz val="10"/>
        <color theme="1"/>
        <rFont val="Arial"/>
      </rPr>
      <t>Para la contratación de los egresados, qué importancia otorgan los empleadores</t>
    </r>
    <r>
      <rPr>
        <sz val="10"/>
        <color theme="1"/>
        <rFont val="Arial"/>
      </rPr>
      <t xml:space="preserve"> [al reconocimiento que tiene la universidad  donde estudian los egresados]</t>
    </r>
  </si>
  <si>
    <r>
      <rPr>
        <b/>
        <sz val="10"/>
        <color theme="1"/>
        <rFont val="Arial"/>
      </rPr>
      <t>Qué opinión tienen los empleadores sobre ...</t>
    </r>
    <r>
      <rPr>
        <sz val="10"/>
        <color theme="1"/>
        <rFont val="Arial"/>
      </rPr>
      <t xml:space="preserve"> [la formación profesional de los egresados de la UNISTMO]</t>
    </r>
  </si>
  <si>
    <r>
      <rPr>
        <b/>
        <sz val="10"/>
        <color theme="1"/>
        <rFont val="Arial"/>
      </rPr>
      <t>Qué opinión tienen los empleadores sobre ...</t>
    </r>
    <r>
      <rPr>
        <sz val="10"/>
        <color theme="1"/>
        <rFont val="Arial"/>
      </rPr>
      <t xml:space="preserve"> [el desempeño laboral de los egresados]</t>
    </r>
  </si>
  <si>
    <r>
      <rPr>
        <b/>
        <sz val="10"/>
        <color theme="1"/>
        <rFont val="Arial"/>
      </rPr>
      <t>¿En los procesos de contratación, qué tanto valoran los empleadores...?</t>
    </r>
    <r>
      <rPr>
        <sz val="10"/>
        <color theme="1"/>
        <rFont val="Arial"/>
      </rPr>
      <t xml:space="preserve"> [el liderazgo y habilidades  comunicativas]</t>
    </r>
  </si>
  <si>
    <r>
      <rPr>
        <b/>
        <sz val="10"/>
        <color theme="1"/>
        <rFont val="Arial"/>
      </rPr>
      <t>¿En los procesos de contratación, qué tanto valoran los empleadores...?</t>
    </r>
    <r>
      <rPr>
        <sz val="10"/>
        <color theme="1"/>
        <rFont val="Arial"/>
      </rPr>
      <t xml:space="preserve"> [la creatividad, e innovación ]</t>
    </r>
  </si>
  <si>
    <r>
      <rPr>
        <b/>
        <sz val="10"/>
        <color theme="1"/>
        <rFont val="Arial"/>
      </rPr>
      <t>¿En los procesos de contratación, qué tanto valoran los empleadores...?</t>
    </r>
    <r>
      <rPr>
        <sz val="10"/>
        <color theme="1"/>
        <rFont val="Arial"/>
      </rPr>
      <t xml:space="preserve"> [La disposición para aprender y trabajo en equipo]</t>
    </r>
  </si>
  <si>
    <t>Hombre</t>
  </si>
  <si>
    <t>Casado (a)/ Unión libre</t>
  </si>
  <si>
    <t>Juchitán</t>
  </si>
  <si>
    <t>Lic. en  Enfermería</t>
  </si>
  <si>
    <t>Sí</t>
  </si>
  <si>
    <t>Examen ceneval</t>
  </si>
  <si>
    <t xml:space="preserve">Sobresaliente </t>
  </si>
  <si>
    <t>Ninguno</t>
  </si>
  <si>
    <t>No</t>
  </si>
  <si>
    <t>Poco</t>
  </si>
  <si>
    <t>Excelente</t>
  </si>
  <si>
    <t>La calidad de los profesores-investigadores, Por  estudiar  tiempo completo, Por fomentar la investigación en los estudiantes, Por que se fomenta la disciplina</t>
  </si>
  <si>
    <t>Mucho</t>
  </si>
  <si>
    <t xml:space="preserve">Se destaca por la disciplina y el empeño al momento de trabajar </t>
  </si>
  <si>
    <t>El que curse estuvo excelente, pero ahora ya no hay disciplina, dejan que los alumnos hagan su voluntad.</t>
  </si>
  <si>
    <t>Menos de tres meses</t>
  </si>
  <si>
    <t>Para empresa</t>
  </si>
  <si>
    <t xml:space="preserve">Coatzacoalcos </t>
  </si>
  <si>
    <t>México</t>
  </si>
  <si>
    <t>Presencial  (en las instalaciones físicas de la empresa/institución)</t>
  </si>
  <si>
    <t xml:space="preserve">Oaxaca </t>
  </si>
  <si>
    <t xml:space="preserve">México </t>
  </si>
  <si>
    <t>Cursos  especializados</t>
  </si>
  <si>
    <t>Muy importante</t>
  </si>
  <si>
    <t>Soltero (a)</t>
  </si>
  <si>
    <t xml:space="preserve">Satisfactorio </t>
  </si>
  <si>
    <t>Buena</t>
  </si>
  <si>
    <t>Por  estudiar  tiempo completo, Por fomentar la investigación en los estudiantes, Por que se fomenta la disciplina, Por los viajes de prácticas</t>
  </si>
  <si>
    <t xml:space="preserve">No aplica </t>
  </si>
  <si>
    <t xml:space="preserve">Agregar más prácticas </t>
  </si>
  <si>
    <t>Entre cuatro y  seis meses</t>
  </si>
  <si>
    <t>Por cuenta propia</t>
  </si>
  <si>
    <t>Poco importante</t>
  </si>
  <si>
    <t>Tehuantepec</t>
  </si>
  <si>
    <t>Ingeniería en Computación</t>
  </si>
  <si>
    <t>Tesis</t>
  </si>
  <si>
    <t>Ingeniero en computación con mención honorifica</t>
  </si>
  <si>
    <t>N/A</t>
  </si>
  <si>
    <t>Si</t>
  </si>
  <si>
    <t>Por  estudiar  tiempo completo, Por fomentar la investigación en los estudiantes, Por que se fomenta la disciplina, Por las estancias profesionales</t>
  </si>
  <si>
    <t>Gracias a los conocimientos adquiridos en ciertas áreas de la industria.</t>
  </si>
  <si>
    <t>El plan de estudios que cursé, ya se actualizó</t>
  </si>
  <si>
    <t>2 empleos formales</t>
  </si>
  <si>
    <t>Un año</t>
  </si>
  <si>
    <t>CDMX</t>
  </si>
  <si>
    <t>México / Argentina</t>
  </si>
  <si>
    <t>Virtual (trabajo desde casa)</t>
  </si>
  <si>
    <t>Medianamente importante</t>
  </si>
  <si>
    <t xml:space="preserve">Por el conocimiento y la fama de la escuela </t>
  </si>
  <si>
    <t xml:space="preserve">Mejorar el contacto con el paciente </t>
  </si>
  <si>
    <t xml:space="preserve">Mexico </t>
  </si>
  <si>
    <t>Diplomados</t>
  </si>
  <si>
    <t>Mexico</t>
  </si>
  <si>
    <t>Lic. en Nutrición</t>
  </si>
  <si>
    <t>La calidad de los profesores-investigadores, Por fomentar la investigación en los estudiantes, Por que se fomenta la disciplina, Por las asesorías académicas de los maestros</t>
  </si>
  <si>
    <t>Al saber la calidad de la institución</t>
  </si>
  <si>
    <t xml:space="preserve">Actualmente el nuevo plan de estudios me parece Perfecto </t>
  </si>
  <si>
    <t xml:space="preserve">Ninguna </t>
  </si>
  <si>
    <t>Ninguna</t>
  </si>
  <si>
    <t>No lo requiere mi trabajo</t>
  </si>
  <si>
    <t>Ixtepec</t>
  </si>
  <si>
    <t>Lic. en Derecho</t>
  </si>
  <si>
    <t>Regular</t>
  </si>
  <si>
    <t>La calidad de los profesores-investigadores, Por fomentar la investigación en los estudiantes, Por que se fomenta la disciplina, Por los cursos de inglés</t>
  </si>
  <si>
    <t xml:space="preserve">Por la percepción de la calidad en la región </t>
  </si>
  <si>
    <t xml:space="preserve">Más práctico </t>
  </si>
  <si>
    <t>Oaxaca</t>
  </si>
  <si>
    <t>Satisfactorio</t>
  </si>
  <si>
    <t>La calidad de los profesores-investigadores, Por fomentar la investigación en los estudiantes, Por que se fomenta la disciplina, Por las estancias profesionales</t>
  </si>
  <si>
    <t xml:space="preserve">El nivel de exigencia en la universidad hacen más fácil la incorporación al mundo laboral. </t>
  </si>
  <si>
    <t xml:space="preserve">    Si</t>
  </si>
  <si>
    <t>No aplica</t>
  </si>
  <si>
    <t>Lic. en Informática</t>
  </si>
  <si>
    <t>La calidad de los profesores-investigadores, Por fomentar la investigación en los estudiantes, Por el Programa de Tutorías, Por los cursos de inglés</t>
  </si>
  <si>
    <t xml:space="preserve">Los conocimientos durante la universidad fue de mucho ayuda al postularme en trabajos de alta demanda </t>
  </si>
  <si>
    <t>Usar tecnologías vigentes en el mercado laboral y solicitadas por empresas consultoras y de TI</t>
  </si>
  <si>
    <t>Nada, antes de egresar ya contaba con trabajo</t>
  </si>
  <si>
    <t xml:space="preserve">Jalisco </t>
  </si>
  <si>
    <t xml:space="preserve">Ukrania, sede México </t>
  </si>
  <si>
    <t xml:space="preserve">Ninguno </t>
  </si>
  <si>
    <t>Nada importante</t>
  </si>
  <si>
    <t>La calidad de los profesores-investigadores, Por  el curso propedeútico, Por  estudiar  tiempo completo, Por fomentar la investigación en los estudiantes</t>
  </si>
  <si>
    <t xml:space="preserve">Por la disciplina </t>
  </si>
  <si>
    <t xml:space="preserve">Mejor en ciertas materias para obtener más conocimiento </t>
  </si>
  <si>
    <t>Para  institución pública</t>
  </si>
  <si>
    <t>Nada</t>
  </si>
  <si>
    <t xml:space="preserve">La polacion en general tiene conocimiento de la calidad de profesionales que se forman en la universidad del istmo </t>
  </si>
  <si>
    <t xml:space="preserve">Actualizarse constantemente </t>
  </si>
  <si>
    <t>.</t>
  </si>
  <si>
    <t xml:space="preserve">Aprobación suficiente </t>
  </si>
  <si>
    <t>La calidad de los profesores-investigadores, Por  estudiar  tiempo completo, Por que se fomenta la disciplina, Por las estancias profesionales</t>
  </si>
  <si>
    <t xml:space="preserve">Reconocen la calidad de alumnos egresados del suneo </t>
  </si>
  <si>
    <t xml:space="preserve">Ser actualizado según sea necesario </t>
  </si>
  <si>
    <t>Por cuenta propia, Para empresa</t>
  </si>
  <si>
    <t>Licenciatura en Matemáticas Aplicadas</t>
  </si>
  <si>
    <t>Me permitió tener un panorama amplio en matemáticas y así poder conocer distintas ramas y conexiones entre ellas.</t>
  </si>
  <si>
    <t xml:space="preserve">Tener más investigadores en probabilidad y estadística. </t>
  </si>
  <si>
    <t>Nuevo León</t>
  </si>
  <si>
    <t>Unanimidad</t>
  </si>
  <si>
    <t>La calidad de los profesores-investigadores, Por  estudiar  tiempo completo, Por fomentar la investigación en los estudiantes, Por las asesorías académicas de los maestros</t>
  </si>
  <si>
    <t>Falta de empleo en el área de nutrición</t>
  </si>
  <si>
    <t>Mejorarse</t>
  </si>
  <si>
    <t>Ingeniería Química</t>
  </si>
  <si>
    <t>La calidad de los profesores-investigadores, Por  estudiar  tiempo completo, Por fomentar la investigación en los estudiantes, Por los cursos de inglés</t>
  </si>
  <si>
    <t>He sobresalido</t>
  </si>
  <si>
    <t xml:space="preserve">Aplicar caso más.reales </t>
  </si>
  <si>
    <t>Dos</t>
  </si>
  <si>
    <t xml:space="preserve">Veracruz </t>
  </si>
  <si>
    <t xml:space="preserve">Certificado Ceneval </t>
  </si>
  <si>
    <t>La calidad de los profesores-investigadores, Por fomentar la investigación en los estudiantes, Por que se fomenta la disciplina, Por prestar el Servicio Social</t>
  </si>
  <si>
    <t xml:space="preserve">Me forjo a ser una profesional con mucha responsabilidad , diciplina y fundamentarme con actualizacion en mi área </t>
  </si>
  <si>
    <t>Tener quirúrgica II</t>
  </si>
  <si>
    <t>15 dias</t>
  </si>
  <si>
    <t xml:space="preserve">Nuevo León </t>
  </si>
  <si>
    <t>Ingeniería en Petróleos</t>
  </si>
  <si>
    <t>SI</t>
  </si>
  <si>
    <t>La calidad de los profesores-investigadores, Por  estudiar  tiempo completo, Por que se fomenta la disciplina, Por las asesorías académicas de los maestros</t>
  </si>
  <si>
    <t>LA DISCIPLINA, EL SER RESPONSABLE EN EL TRABAJO, ESTAR BAJO PRESIÓN</t>
  </si>
  <si>
    <t>el actual me gusta más</t>
  </si>
  <si>
    <t>uno</t>
  </si>
  <si>
    <t>ninguno</t>
  </si>
  <si>
    <t>no</t>
  </si>
  <si>
    <t>Satisfactorio.</t>
  </si>
  <si>
    <t>La calidad de los profesores-investigadores, Por fomentar la investigación en los estudiantes, Por prestar el Servicio Social, Por los cursos de inglés</t>
  </si>
  <si>
    <t>Debido a las investigaciones y publicaciones, así como los conocimientos obtenidos.</t>
  </si>
  <si>
    <t>Bromatología.</t>
  </si>
  <si>
    <t xml:space="preserve">Licenciado en enfermería </t>
  </si>
  <si>
    <t>Por el tipo de atención que le doy a mis pacientes</t>
  </si>
  <si>
    <t xml:space="preserve">Más prácticas </t>
  </si>
  <si>
    <t>Entre siete y nueve meses</t>
  </si>
  <si>
    <t>------</t>
  </si>
  <si>
    <t>-----</t>
  </si>
  <si>
    <t>La calidad de los profesores-investigadores, Por fomentar la investigación en los estudiantes, Por las estancias profesionales, Por las asesorías académicas de los maestros</t>
  </si>
  <si>
    <t>Son pocas las oportunidades pues depende de las certificaciones que se adquieran para desempeñar ciertos puestos.</t>
  </si>
  <si>
    <t>Ser más flexible para optimizar el tiempo del curso de materias ya que presenta tiempos muertos, actualización de los temas en ciertas áreas.</t>
  </si>
  <si>
    <t>Deficiente</t>
  </si>
  <si>
    <t>Ingeniería Industrial</t>
  </si>
  <si>
    <t xml:space="preserve">Aprobado por Unanimidad </t>
  </si>
  <si>
    <t>La calidad de los profesores-investigadores, Por fomentar la investigación en los estudiantes, Por las estancias profesionales, Por ser proactivo</t>
  </si>
  <si>
    <t>Estoy en mi último año de la maestría en ciencias en energía eólica.</t>
  </si>
  <si>
    <t xml:space="preserve">ADMINISTRACIÓN FINANCIERA ES UNA MATERIA QUE NO DEBE FALTAR. </t>
  </si>
  <si>
    <t>Soy estudiante de la Maestría en Ciencias en Energía Eólica</t>
  </si>
  <si>
    <t>Al egresar, entré inmediatamente al posgrado</t>
  </si>
  <si>
    <t>Realiza artículos, capítulos de libro, libros, etc.</t>
  </si>
  <si>
    <t>La calidad de los profesores-investigadores, Por fomentar la investigación en los estudiantes, Por prestar el Servicio Social, Por las asesorías académicas de los maestros</t>
  </si>
  <si>
    <t xml:space="preserve">Despertó mi interés por una  maestría y en la especialidad </t>
  </si>
  <si>
    <t xml:space="preserve">Tener más práctica de cada mataría cursada </t>
  </si>
  <si>
    <t>Por que se fomenta la disciplina, Por las estancias profesionales, Por prestar el Servicio Social, Por las actividades extraclase</t>
  </si>
  <si>
    <t xml:space="preserve">La mayor experiencia la adquirí en mi servicio social </t>
  </si>
  <si>
    <t xml:space="preserve">Enfocarse más en la atención al paciente </t>
  </si>
  <si>
    <t xml:space="preserve">Desde el termino de mi servicio inicié a laborar hasta la fecha </t>
  </si>
  <si>
    <t>La calidad de los profesores-investigadores, Por  estudiar  tiempo completo, Por las asesorías académicas de los maestros, Por los cursos de inglés</t>
  </si>
  <si>
    <t>No he trabajado</t>
  </si>
  <si>
    <t xml:space="preserve">Un curso más de termodinamica </t>
  </si>
  <si>
    <t>No he tenido empleo</t>
  </si>
  <si>
    <t>Asiste a Congresos nacionales e  internacionales</t>
  </si>
  <si>
    <t xml:space="preserve">Unanimidad </t>
  </si>
  <si>
    <t>La calidad de los profesores-investigadores, Por  estudiar  tiempo completo, Por que se fomenta la disciplina, Por prestar el Servicio Social</t>
  </si>
  <si>
    <t xml:space="preserve">Por el perfil de ing. Químico </t>
  </si>
  <si>
    <t xml:space="preserve">Operación de plantas de proceso. Prácticas de operación a nivel plata piloto. </t>
  </si>
  <si>
    <t>5 años</t>
  </si>
  <si>
    <t>Salina cruz, Oaxaca</t>
  </si>
  <si>
    <t>No recuerdo</t>
  </si>
  <si>
    <t>Lic. en Ciencias Empresariales</t>
  </si>
  <si>
    <t>Aprobado</t>
  </si>
  <si>
    <t xml:space="preserve">Los conocimientos adquiridos en mi formación me han permitido colocarme cómo un capital intelectual de alto valor dentro de la organización en donde desarrollo mis actividades profesionales </t>
  </si>
  <si>
    <t xml:space="preserve">Actualizarse ante las nuevas tecnologías de la información y comunicación </t>
  </si>
  <si>
    <t xml:space="preserve">Oaxaca de Juárez </t>
  </si>
  <si>
    <t xml:space="preserve">POR UNANIMIDAD </t>
  </si>
  <si>
    <t>Los valores que adquirí durante la licenciatura me sirvieron para desempeñar mis labores dentro de mi trabajo como; disciplina</t>
  </si>
  <si>
    <t>Curso de Operaciones Unitarias II</t>
  </si>
  <si>
    <t>OAXACA</t>
  </si>
  <si>
    <t>MEXICO</t>
  </si>
  <si>
    <t>Gracias al conocimiento adquirido</t>
  </si>
  <si>
    <t>Actualizarse, hay algunas herramientas que ya no se ocupan</t>
  </si>
  <si>
    <t>La calidad de los profesores-investigadores, Por fomentar la investigación en los estudiantes, Por que se fomenta la disciplina, Por la calidad de las asignaturas.</t>
  </si>
  <si>
    <t>Lo completa que fue la carrera y los conocimientos brindados han establecido una buena base para la vida profesional y laboral.</t>
  </si>
  <si>
    <t>Mantenerse siempre actualizado e incentivar el uso de soluciones en la nube para fines prácticos en las materias.</t>
  </si>
  <si>
    <t>No actualmente.</t>
  </si>
  <si>
    <t>Por  el curso propedeútico, Por  estudiar  tiempo completo, Por fomentar la investigación en los estudiantes, Por que se fomenta la disciplina</t>
  </si>
  <si>
    <t xml:space="preserve">El fomento de la lectura y el programa educativo me ha ayudado a tener una perspectiva propia de los fenómenos, incluídas la innovación y actualización, lo que supone una cualidad especial en el campo profesional. </t>
  </si>
  <si>
    <t xml:space="preserve">Tener espacios de recreación y de ocio. </t>
  </si>
  <si>
    <t>Más de un año</t>
  </si>
  <si>
    <t>La calidad de los profesores-investigadores, Por  el curso propedeútico, Por fomentar la investigación en los estudiantes, Por prestar el Servicio Social</t>
  </si>
  <si>
    <t>El conocimiento amplio adquirido a lo largo de mi formación me distingue de otros colegas</t>
  </si>
  <si>
    <t xml:space="preserve">Tener más prácticas clínicas </t>
  </si>
  <si>
    <t>Lic. en Administración Pública</t>
  </si>
  <si>
    <t xml:space="preserve">El buen referente de las universidades del suneo a nivel estado </t>
  </si>
  <si>
    <t xml:space="preserve">Incluir una materia exclusiva desde 3 año inducida al desarrollo de la tesis </t>
  </si>
  <si>
    <t>Negocio familiar</t>
  </si>
  <si>
    <t>Sobresaliente</t>
  </si>
  <si>
    <t>La calidad de los profesores-investigadores, Por  estudiar  tiempo completo, Por fomentar la investigación en los estudiantes, Por las estancias profesionales</t>
  </si>
  <si>
    <t>La autonomía que nos exige la universidad es apreciada en la indistria</t>
  </si>
  <si>
    <t>(no se entiende la pregunta)</t>
  </si>
  <si>
    <t>Texas</t>
  </si>
  <si>
    <t>Estados Unidos</t>
  </si>
  <si>
    <t>Cdmx</t>
  </si>
  <si>
    <t>La calidad de los profesores-investigadores, Por  estudiar  tiempo completo, Por que se fomenta la disciplina, Por los viajes de prácticas</t>
  </si>
  <si>
    <t xml:space="preserve">Si he tenido muy buenas propuestas de trabajo, pero gracias a que no me han revisado mi Protocolo de tesis, no me he titulado un por ende las oportunidades se me fueron y me ofrecieron un puesto más bajo </t>
  </si>
  <si>
    <t xml:space="preserve">Ser un poco flexible en cuanto a las materias ligadas </t>
  </si>
  <si>
    <t xml:space="preserve">El nivel de exigencia me llevo a generar habilidades necesarias </t>
  </si>
  <si>
    <t xml:space="preserve">Adaptarse a la realidad </t>
  </si>
  <si>
    <t>Por cuenta propia, Para  institución pública, Para empresa</t>
  </si>
  <si>
    <t>La calidad de los profesores-investigadores, Por fomentar la investigación en los estudiantes, Por los viajes de prácticas, Por las asesorías académicas de los maestros</t>
  </si>
  <si>
    <t>Se habla bien de la institución a nivel profesional, abre puertas laborales.</t>
  </si>
  <si>
    <t xml:space="preserve">Agregar especialidades </t>
  </si>
  <si>
    <t>La calidad de los profesores-investigadores, Por  estudiar  tiempo completo, Por fomentar la investigación en los estudiantes, Por prestar el Servicio Social</t>
  </si>
  <si>
    <t xml:space="preserve">Tener más materias practicas en las cuales el alumno se encuentre con la realidad qué genere análisis y la comparta </t>
  </si>
  <si>
    <t xml:space="preserve">Aun no tengo el título </t>
  </si>
  <si>
    <t>Separado/divorciado (a)</t>
  </si>
  <si>
    <t xml:space="preserve">Aprobado por unanimidad </t>
  </si>
  <si>
    <t xml:space="preserve">La calidad de los profesores-investigadores, Por fomentar la investigación en los estudiantes, Por las asesorías académicas de los maestros, Por la libertad de emitir tus opiniones </t>
  </si>
  <si>
    <t>la excelencia académica de la Unistmo me permitió tener muchas oportunidades de empleo en los años subsecuentes.</t>
  </si>
  <si>
    <t>actualizarse para acercar la Administración Pública con las TIC's</t>
  </si>
  <si>
    <t xml:space="preserve">Después de terminar mi estudios de licenciatura ingresé al postgrado </t>
  </si>
  <si>
    <t xml:space="preserve">Graduado con mención honorífica </t>
  </si>
  <si>
    <t>Por fomentar la investigación en los estudiantes, Por que se fomenta la disciplina, Por las estancias profesionales, Por los cursos de inglés</t>
  </si>
  <si>
    <t>Gracias a mi formación pude ingresar al programa de maestría en Matemáticas del CINVESTAV,  donde posteriormente ingrese al doctorado.</t>
  </si>
  <si>
    <t xml:space="preserve">El plan de estudios que yo curse ya ha sido modificado, pero el plan nuevo debería de agregar algunas materias opcionales de computación y ciencia de datos para facilitar a los alumnos introducirse en la industria, en caso de no encontrar trabajo en el área académica. </t>
  </si>
  <si>
    <t>6 años, pero es porque egrasando hice la maestría y el doctorado.</t>
  </si>
  <si>
    <t>Guanajuato</t>
  </si>
  <si>
    <t>Al principio costó, por el prestigio o popularidad que tenia la universidad, muy poco conocida, sobre todo porque al salir al área laboral lo hice fuera de Oaxaca, pero estando ahí se demostró la calidad y la capacidad de aprender y desarrollar el trabajo</t>
  </si>
  <si>
    <t xml:space="preserve">Estuvo bien, a mi parecer no le faltó </t>
  </si>
  <si>
    <t>Por cuenta propia, Negocio familiar</t>
  </si>
  <si>
    <t>UNANIME</t>
  </si>
  <si>
    <t>MENCIONÉ POCO, PORQUE LO QUE ME HA AYUDADO ES LA DISCIPLINA, LA MODALIDAD DEL HORARIO, Y POR EL MOMENTO ÚNICAMENTE HE REQUERIDO DE CONOCIMIENTOS DE MATERIAS DE TRONCO COMÚN.</t>
  </si>
  <si>
    <t xml:space="preserve">MEJORAR LA MATERIA DE INGENIERÍA DE POLÍMEROS Y DISEÑO Y CONTROL DE PROCESOS, SIENTO QUE HACE FALTA MÁS TIEMPO PARA DESARROLLAR MEJORES CONOCIMIENTOS EN ESTAS MATERIAS. ADEMÁS DE QUE EL ALUMNO NO VA A PRÁCTICAS EN DONDE UTILICEMOS ESTAS MATERIAS, LO CUAL SALIMOS CON ESA DEBILIDAD. </t>
  </si>
  <si>
    <t>EDO. MEX.</t>
  </si>
  <si>
    <t xml:space="preserve">No me acuerdo </t>
  </si>
  <si>
    <t>La disciplina y estar siempre dispuesto a conocer nuevas cosas me permitió desarrollarme</t>
  </si>
  <si>
    <t>Enfocarse más al manejo de estrés
Habilidades básicas administrativas
Finanzas personales
Negociación (entrevistas, aunmuentinde sueldos, ocupar nuevas vacantes)</t>
  </si>
  <si>
    <t xml:space="preserve">Campeche </t>
  </si>
  <si>
    <t>Me ayudó a confiar en mí mismo y aspirar a mejores puestos, y dar resultados en estos.</t>
  </si>
  <si>
    <t>Enfocarse más tanto al desarrollo de emprendedores, cómo a la formación de personal calificado para tomar los mejores puestos en las principales empresas, un plan basado en algo más práctico que teórico.</t>
  </si>
  <si>
    <t xml:space="preserve">Aun no cuento con trabajo </t>
  </si>
  <si>
    <t xml:space="preserve">Debería incluir más materias relacionadas al área clínica </t>
  </si>
  <si>
    <t>Desde que egresé no cuento con empleo</t>
  </si>
  <si>
    <t>La creación de estrategias en la implementación de trabajo.</t>
  </si>
  <si>
    <t xml:space="preserve">Emergencias </t>
  </si>
  <si>
    <t xml:space="preserve">Por el hábito en el estudio, el aprendizaje y la capacidad de razonar, me ha permitido participar en el estudio de casos y en la proyección de medios de impugnación. </t>
  </si>
  <si>
    <t>Incorporar materias de argumentación jurídica y razonamiento probatorio</t>
  </si>
  <si>
    <t>por la constancia y la dedicación, espero que sus profesores sean como los míos en los primeros años.</t>
  </si>
  <si>
    <t xml:space="preserve">Todo está en orden </t>
  </si>
  <si>
    <t xml:space="preserve">Laboratorio jurídico </t>
  </si>
  <si>
    <t>...</t>
  </si>
  <si>
    <t xml:space="preserve">Fortalecer más la parte práctica. </t>
  </si>
  <si>
    <t xml:space="preserve">Aún no ejerzo </t>
  </si>
  <si>
    <t>La calidad de los profesores-investigadores, Por que se fomenta la disciplina, Por las asesorías académicas de los maestros, Por los cursos de inglés</t>
  </si>
  <si>
    <t>La formación es disciplinaria y eso facilita adaptarse al trabajo.</t>
  </si>
  <si>
    <t>Adaptarse a las nuevas necesidades.</t>
  </si>
  <si>
    <t>Por  estudiar  tiempo completo, Por fomentar la investigación en los estudiantes, Por las estancias profesionales, Por prestar el Servicio Social</t>
  </si>
  <si>
    <t xml:space="preserve">Mi formación como profesionista me permite desempeñar cualquier función que se me encomiende. </t>
  </si>
  <si>
    <t xml:space="preserve">Desarrollar habilidades prácticas, de redacción y manejo de Excel.  </t>
  </si>
  <si>
    <t>Por fomentar la investigación en los estudiantes, Por que se fomenta la disciplina, Por las estancias profesionales, Por las asesorías académicas de los maestros</t>
  </si>
  <si>
    <t xml:space="preserve">Por las materias de diseño que me impartieron, logré desarrollar más mi conocimiento en la empresa </t>
  </si>
  <si>
    <t xml:space="preserve">Agregar más materias de diseño mecánico respecto a mi carrera de ingeniería industrial </t>
  </si>
  <si>
    <t xml:space="preserve">Por el momento ninguna, por qué estoy en proceso de titulación </t>
  </si>
  <si>
    <t>La calidad de los profesores-investigadores, Por  estudiar  tiempo completo, Por fomentar la investigación en los estudiantes, Por la la cantidad de alumnado.</t>
  </si>
  <si>
    <t>Por comprensión de temas diversos de ciencias computacionales.</t>
  </si>
  <si>
    <t>Actualizarse a las necesidades de la industria.</t>
  </si>
  <si>
    <t>Michigan</t>
  </si>
  <si>
    <t>EUA</t>
  </si>
  <si>
    <t>Querétaro</t>
  </si>
  <si>
    <t>Por  estudiar  tiempo completo, Por que se fomenta la disciplina, Por las estancias profesionales, Por los viajes de prácticas</t>
  </si>
  <si>
    <t xml:space="preserve">ME BRINDO LOS CONOCIMIENTOS PARA SER RECONOCIDO HOY EN DIA COMO UNO DE LOS MEJORES MAESTROS DE MATEMATICAS DE TODO EL ISTMO </t>
  </si>
  <si>
    <t>DEBERIA ADAPTARSE A LAS DEMANDAS DE LA INDUSTRIA, YA QUE NO CUMPLE CON LO QUE LAS EMPRESAS E INDUSTRIA REQUIEREN PARA INCORPORARSE EN UN AREA EN ESPECIFICO</t>
  </si>
  <si>
    <t>Por cuenta propia, Para  institución pública</t>
  </si>
  <si>
    <t>Premio Ceneval</t>
  </si>
  <si>
    <t>Poco. En la actualidad estoy colaborando en un despacho, aunque no debido solamente a la universidad en la que cursé mis estudios.</t>
  </si>
  <si>
    <t>Poner mayor énfasis en el derecho adjetivo.</t>
  </si>
  <si>
    <t>La calidad de los profesores-investigadores, Por  estudiar  tiempo completo, Por las estancias profesionales, Por prestar el Servicio Social</t>
  </si>
  <si>
    <t xml:space="preserve">No lo ha hecho </t>
  </si>
  <si>
    <t xml:space="preserve">Actualizarse </t>
  </si>
  <si>
    <t xml:space="preserve">Aprobatoria </t>
  </si>
  <si>
    <t>Por fomentar la investigación en los estudiantes, Por que se fomenta la disciplina, Por el Programa de Tutorías, Por las estancias profesionales</t>
  </si>
  <si>
    <t>Realmente muy poco, el área en la que me desempeño con lo adquirido en la universidad fue muy poco</t>
  </si>
  <si>
    <t xml:space="preserve">No entiendo la pregunta </t>
  </si>
  <si>
    <t xml:space="preserve">Aprox 7 </t>
  </si>
  <si>
    <t xml:space="preserve">Playa del Carmen </t>
  </si>
  <si>
    <t>Por el horario similar a un horario laboral</t>
  </si>
  <si>
    <t>Manejar programas ERP</t>
  </si>
  <si>
    <t>La calidad de los profesores-investigadores, Por fomentar la investigación en los estudiantes, Por los viajes de prácticas, Por los cursos de inglés</t>
  </si>
  <si>
    <t>Ha sentado las bases necesarias para poder competir laboralmente en los puestos a los cuales quiera yo postularme.</t>
  </si>
  <si>
    <t>Se debería cambiar, actualizando el programa respecto a los cambios en el mundo y la industria, tecnología y prácticas que se estén implementando, para salir mejor preparados.</t>
  </si>
  <si>
    <t>La calidad de los profesores-investigadores, Por que se fomenta la disciplina, Por el Programa de Tutorías, Por las estancias profesionales</t>
  </si>
  <si>
    <t>Excelente base teoricq</t>
  </si>
  <si>
    <t xml:space="preserve">Hay toda una propuesta de nuestro lado para complementar el plan de estudios </t>
  </si>
  <si>
    <t xml:space="preserve">LATAM , EUA </t>
  </si>
  <si>
    <t>En un mercado actual, en el que los empleados se dedican a hacer lo mínimo, la disciplina y el hábito de investigar siempre un poco más te dan una ventaja para avanzar rápidamente</t>
  </si>
  <si>
    <t>Haber incorporado más el inglés, además de mover las diferentes clases de programación  y bases de datos a los primeros semestres a fin de solo utilizarlos cómo herramientas en la segunda mitad de la carrera, quizás enfocar más el temario de materias no relacionadas con la carrera a casos prácticos o enfoques desde el punto de vista informático</t>
  </si>
  <si>
    <t xml:space="preserve">Ciudad de México </t>
  </si>
  <si>
    <t xml:space="preserve">Internacional/ matriz en la India </t>
  </si>
  <si>
    <t>Sí, en la universidad se nos enseño en poco o gran medida a la elaboración de documentos, distinguir y aprender las etapas de diferentes procesos en el área legal, así como la interacción con las personas, fomentando la forma correcta de escritura, por mencionar algunos</t>
  </si>
  <si>
    <t>Seguir el mismo rumbo, sin embargo, deberían mezclar lo teórico con lo práctico</t>
  </si>
  <si>
    <t>Bufete Jurídico</t>
  </si>
  <si>
    <t>En su totalidad, por los horarios que con lleva estar en una instituci'on del suneo y por las materias de programaci'on, el resto es m'uy b'asico.</t>
  </si>
  <si>
    <t>Concentrarse en materias que los egresados ejercen laboralmente.</t>
  </si>
  <si>
    <t>M'exico</t>
  </si>
  <si>
    <t>Premio a la Excelencia Ceneval</t>
  </si>
  <si>
    <t>Obtención de empleo</t>
  </si>
  <si>
    <t>Incluir más horas de prácticas de laboratorio</t>
  </si>
  <si>
    <t>Estado de México</t>
  </si>
  <si>
    <t>Ingeniería en Diseño</t>
  </si>
  <si>
    <t>La disciplina y el compromiso adquirido en la Universidad me ha permitido ser mejor profesional para realizar proyectos</t>
  </si>
  <si>
    <t xml:space="preserve">Pues esta bien pero sería bueno enfocarlo a algo más especifoc como el diseño de producto </t>
  </si>
  <si>
    <t xml:space="preserve">Querétaro </t>
  </si>
  <si>
    <t>Desempeño sobresaliente</t>
  </si>
  <si>
    <t>La calidad de los profesores-investigadores, Por fomentar la investigación en los estudiantes, Por que se fomenta la disciplina, Por los viajes de prácticas</t>
  </si>
  <si>
    <t>Con los conocimientos básicos necesarios para desempeñar las funciones solicitadas</t>
  </si>
  <si>
    <t>Enfoque más al entorno real y práctico de las organizaciones, fortalecer los temas de análisis de problemas, toma de decisiones, pensamiento crítico</t>
  </si>
  <si>
    <t>MÉXICO</t>
  </si>
  <si>
    <t xml:space="preserve">La calidad de los profesores-investigadores, Por  estudiar  tiempo completo, Por las estancias profesionales, </t>
  </si>
  <si>
    <t xml:space="preserve">Me ha ayudado a estudiar una maestría, posteriormente incorporarme a un doctorado. </t>
  </si>
  <si>
    <t xml:space="preserve">Mantenerse igual </t>
  </si>
  <si>
    <t>En 2020, premio por parte de la Sociedad Química de México, a la Mejor Tesis de Licenciatura en Ciencias Químicas: “Rafael Illescas Frisbie”.</t>
  </si>
  <si>
    <t>La habilidad de trabajar bajo presión y una alta carga de trabajo.</t>
  </si>
  <si>
    <t>Complementar con más horas practicas.</t>
  </si>
  <si>
    <t>Ciudad de México</t>
  </si>
  <si>
    <t>La calidad de los profesores-investigadores, Por  el curso propedeútico, Por que se fomenta la disciplina, Por las asesorías académicas de los maestros</t>
  </si>
  <si>
    <t>Debido a la diciplina y compromiso que se inculca en la universidad, esto es un factor muy importante al momento de ser seleccionados en el ámbito laboral, además del desarrollo de autoaprendizaje.</t>
  </si>
  <si>
    <t>El plan de estudios que estudié era, bueno, sin embargo hay materias en las que hacía falta adentrarse más dentro del tema como lo es la geología petrolera, además de mejorar un poco en las materias teórico-practicas para una mejor comprensión del estudiante.</t>
  </si>
  <si>
    <t>Tabasco</t>
  </si>
  <si>
    <t>Realmente no me ha ayudado mucho, ya que la mayoría de los puestos laborales a los que me he postulado, que tienen que ver con mi formación, piden más de un año de experiencia.</t>
  </si>
  <si>
    <t>Ser más práctico</t>
  </si>
  <si>
    <t>Por ahora me ha ayudado a asesorar a las autoridades de mi comunidad en temas que desconocen.</t>
  </si>
  <si>
    <t>Sin duda alguna el plan de estudio es completo, debiendo hacer énfasis en los sistemas de partidos políticos.</t>
  </si>
  <si>
    <t>Desde que egrese me concentre en estudiar para el examen CENEVAL</t>
  </si>
  <si>
    <t xml:space="preserve">Aún no he ido a trabajar </t>
  </si>
  <si>
    <t xml:space="preserve">Esta bien así </t>
  </si>
  <si>
    <t xml:space="preserve">En base a los conocimientos adquiridos </t>
  </si>
  <si>
    <t>Implementar más el área social.</t>
  </si>
  <si>
    <t>Por la disciplina</t>
  </si>
  <si>
    <t>culminarse en su totalidad, ya que hay algunas materias que no se terminan por falta de tiempo</t>
  </si>
  <si>
    <t>Por  estudiar  tiempo completo, Por fomentar la investigación en los estudiantes, Por que se fomenta la disciplina, Por prestar el Servicio Social</t>
  </si>
  <si>
    <t>Debido a que nos han fomentado a investigar, el trabajo de tiempo completo y son ventajas que me han ayudado ponerme al día en el ámbito laboral.</t>
  </si>
  <si>
    <t>Tener más oportunidades para realizar practicas y los alumnos se desenvuelvan más en el ámbito profesional, o bien, implementar talleres para que los alumnos puedan tener mayor contacto con la práctica.</t>
  </si>
  <si>
    <t>Despacho Jurídico</t>
  </si>
  <si>
    <t>Aprobado por unanimidad</t>
  </si>
  <si>
    <t xml:space="preserve">La formación en investigación me ayudó a tener ventaja sobre cómo llevar a cabo un proyecto de investigación a nivel posgrado. </t>
  </si>
  <si>
    <t>Aprendizaje maquina</t>
  </si>
  <si>
    <t>Acta de examen profesional</t>
  </si>
  <si>
    <t>Por la forma de desenvolvimiento con las personas de mi entorno y la.comprension de los requisitos para la elaboración de los productos</t>
  </si>
  <si>
    <t>Incluir un programa con experiencia de los egresados e incluir practicas enfocadas más a un ambiente real, actualización de los frameworks que se usan en el mercado</t>
  </si>
  <si>
    <t>La diciplina y conocimientos obtenidos en mi formación, me han permitido ser un profesionista competente con egresados de universidades de mayor renombre, formándome como una persona de carácter, enfocado a resultados, autodidacta y proactivo.</t>
  </si>
  <si>
    <t xml:space="preserve">Anexar materias de gestión y administración de proyectos que le permitirán a sus egresados planear, coordinar y ejecutar proyectos acertadamente, así como materias  de análisis de precios unitarios. </t>
  </si>
  <si>
    <t xml:space="preserve">Excelencia EGEL </t>
  </si>
  <si>
    <t>Fue una formación muy completa con un excelente mapa curricular</t>
  </si>
  <si>
    <t>Me informe y ya está actualizado</t>
  </si>
  <si>
    <t>Por fomentar la investigación en los estudiantes, Por que se fomenta la disciplina, Por las estancias profesionales, Por prestar el Servicio Social</t>
  </si>
  <si>
    <t>Aún no me coloco a nivel profesional</t>
  </si>
  <si>
    <t xml:space="preserve">Implementar taller de juicios orales </t>
  </si>
  <si>
    <t>La calidad de los profesores-investigadores, Por que se fomenta la disciplina, Por las estancias profesionales, Por las asesorías académicas de los maestros</t>
  </si>
  <si>
    <t xml:space="preserve">La comunicación, el trabajo en equipo y la perseverancia fueron primordial para aprobar con éxito las pruebas técnicas </t>
  </si>
  <si>
    <t>Actualizarse con temas de las últimas innovaciones tecnológicas e investigación</t>
  </si>
  <si>
    <t>Decición unánime</t>
  </si>
  <si>
    <t>Soy recién egresado por lo que apenas estoy en busca de empleo</t>
  </si>
  <si>
    <t>Incluir viajes de práctica 
Incluir prácticas con equipos de la industria
Temas sobre trabajo en equipo y cominicación asertiva</t>
  </si>
  <si>
    <t xml:space="preserve">Por los Conocimientos obtenidos en la
Institución </t>
  </si>
  <si>
    <t xml:space="preserve">Agregarse </t>
  </si>
  <si>
    <t xml:space="preserve">He logrado participar en colaboraciones de investigación, he participado en talleres y cursos de alto rendimiento y he logrado desempeñar en el área de docencia materias del área de conocimiento. </t>
  </si>
  <si>
    <t>Tener algunas actualizaciones considerando las nuevas reformas jurídica.</t>
  </si>
  <si>
    <t>Actualmente trabajo en una empresa reconocida.</t>
  </si>
  <si>
    <t>Ser actualizado debido a que hay muchas tecnologías y técnicas que están en evolución.</t>
  </si>
  <si>
    <t xml:space="preserve">Por  estudiar  tiempo completo, Por fomentar la investigación en los estudiantes, Por que se fomenta la disciplina, Gas de estudiar </t>
  </si>
  <si>
    <t xml:space="preserve">Sin comentarios </t>
  </si>
  <si>
    <t>Actualizarce</t>
  </si>
  <si>
    <t xml:space="preserve">Nacional </t>
  </si>
  <si>
    <t xml:space="preserve">Desición unánime </t>
  </si>
  <si>
    <t>Los conocimientos y la disciplina que se adquieren, nos permite sobresalir del resto.</t>
  </si>
  <si>
    <t xml:space="preserve">Eliminar física moderna e integrar simulación de yacimientos </t>
  </si>
  <si>
    <t xml:space="preserve">3.5 años aproximadamente </t>
  </si>
  <si>
    <t>La calidad de los profesores-investigadores, Por  el curso propedeútico, Por fomentar la investigación en los estudiantes, Por que se fomenta la disciplina</t>
  </si>
  <si>
    <t>Actualmente soy profesor de nivel de bachillerato de área de ciencias. Los conocimientos y habilidades adquiridos en la universidad me permitieron aprobar el examen para el puesto.</t>
  </si>
  <si>
    <t xml:space="preserve">Actualizarse en el uso de nuevas tecnologías. </t>
  </si>
  <si>
    <t xml:space="preserve">Dos </t>
  </si>
  <si>
    <t>Grado</t>
  </si>
  <si>
    <t>No tengo experiencia profesional hasta ahora</t>
  </si>
  <si>
    <t>El plan de estudios que cursé ya no existe</t>
  </si>
  <si>
    <t xml:space="preserve">Normal </t>
  </si>
  <si>
    <t xml:space="preserve">Estudio de tiempo completo, disciplina </t>
  </si>
  <si>
    <t xml:space="preserve">Está muy bien </t>
  </si>
  <si>
    <t>TDS</t>
  </si>
  <si>
    <t>Creó en mi un espíritu de que ante cualquier reto se puede solucionar, también generó un buen trabajo en equipo mediante las clases que compartíamos con otros grupos y los proyectos que los maestros nos dejaban.</t>
  </si>
  <si>
    <t>Programación web (con tecnología actual), Manejo de IA o entrenamiento de IA</t>
  </si>
  <si>
    <t>a las 2 semanas después de la ceremonia de graduación</t>
  </si>
  <si>
    <t>Quintana Roo</t>
  </si>
  <si>
    <t>Mujer</t>
  </si>
  <si>
    <t xml:space="preserve">Acta Testimonio con Desempeño Satisfactorio </t>
  </si>
  <si>
    <t>La calidad de los profesores-investigadores, Por fomentar la investigación en los estudiantes, Por las estancias profesionales, Por prestar el Servicio Social</t>
  </si>
  <si>
    <t xml:space="preserve">Gracias al plan de estudios y la visión y misión que tiene academicamente la institución, sirven como pilar base para desarrollar nuestras destrezas y habilidades para desempeñarnos como buenos profesionales </t>
  </si>
  <si>
    <t xml:space="preserve">Volverse a implementar o combinarse con el actual </t>
  </si>
  <si>
    <t>Laboro por cuenta propia</t>
  </si>
  <si>
    <t>Cuenta propia</t>
  </si>
  <si>
    <t>La Unistmo es reconocida en todos los rincones de Istmo de yegua tepec cómo una escuela con disciplina y grandes conocimiento, eso me abrieron puertas laboralmente.</t>
  </si>
  <si>
    <t xml:space="preserve">Mejorar las prácticas clínicas de las actuales generaciones </t>
  </si>
  <si>
    <t xml:space="preserve">TESTIMONIO DE DESEMPEÑO SOBRESALIENTE Y DESEMPEÑO DE EXCELENCIA </t>
  </si>
  <si>
    <t>Por fomentar la investigación en los estudiantes, Por que se fomenta la disciplina, Por los viajes de prácticas, Por prestar el Servicio Social</t>
  </si>
  <si>
    <t xml:space="preserve">DEBIDO A QUE SOY RECIEN TITULADA Y EN EL ÁREA DE LA SALUD EL PROCESO DEL DESARROLLO PROFESIONAL SE HA VUELTO UN POCO LENTO. LAS INTITUCIONES DE GOBIERNO DAN PRIORIDAD A PERSONAL DE SALUD CON ESPECIALIDAD O MAESTRIA Y AUN SIGUE EXITIENDO EN DICHAS INSTITUCIONES NEPOTISMO. SIN EMBARGO LAS OPORTUNIDADES QUE SE HAN PRESENTADO DURANTE EL AÑO ME HAN PERMITIDO DEMOSTRAR LA CALIDAD DE PROFESIONAL DE ENFERMERÍA QUE LA INSTITUCIÓN FORMÓ, CON DISCIPLINA , VALORES Y CONOCIMIENTO. </t>
  </si>
  <si>
    <t xml:space="preserve">INCLUIR MAYORES PRÁCTICAS EN LAS DISTINTAS ÁREAS DE ESTUDIO. </t>
  </si>
  <si>
    <t xml:space="preserve">OAXACA </t>
  </si>
  <si>
    <t xml:space="preserve">MÉXICO </t>
  </si>
  <si>
    <t xml:space="preserve">título y cédula profesional </t>
  </si>
  <si>
    <t xml:space="preserve">Gracias a las buenas enseñanzas, a la práctica adquirida, y al fomento de la investigación </t>
  </si>
  <si>
    <t xml:space="preserve">Debería enfocarse más a la práctica </t>
  </si>
  <si>
    <t>Me ha ayudado a emprender y sentirme capaz de atender a pacientes.</t>
  </si>
  <si>
    <t>Mejorar</t>
  </si>
  <si>
    <t xml:space="preserve">La calidad de los profesores-investigadores, Por  estudiar  tiempo completo, Por fomentar la investigación en los estudiantes, Por el material audio visual y bibliografico que tiene la institución </t>
  </si>
  <si>
    <t xml:space="preserve">Ya tengo experiencia laboral de más de dos años, en dos empresas distintas y la carrera me ayudó a expandirme en todas las áreas estudiadas </t>
  </si>
  <si>
    <t xml:space="preserve">Llevar más áreas de diseño visual </t>
  </si>
  <si>
    <t>La calidad de los profesores-investigadores, Por que se fomenta la disciplina, Por el Programa de Tutorías, Por prestar el Servicio Social</t>
  </si>
  <si>
    <t xml:space="preserve">Debido a todo lo adquirido durante mi formación,  me ha dado la facilidad de desarrollarme en el ámbito profesional. </t>
  </si>
  <si>
    <t xml:space="preserve">Modificar un poco a ciertos aspectos actuales. </t>
  </si>
  <si>
    <t>Villa Allende</t>
  </si>
  <si>
    <t>La calidad de los profesores-investigadores, Por las estancias profesionales, Por los viajes de prácticas, Por prestar el Servicio Social</t>
  </si>
  <si>
    <t>Gracias al prestigio de la universidad se me ha dado la oportunidad de participar o ser incluida en diferentes proyectos sociales, cómo por ejemplo ser parte de alguna cruzada por la salud de manera momentánea.</t>
  </si>
  <si>
    <t xml:space="preserve">No tengo trabajo por el momento </t>
  </si>
  <si>
    <t xml:space="preserve">Carta Ceneval </t>
  </si>
  <si>
    <t xml:space="preserve">Por los conocimientos </t>
  </si>
  <si>
    <t xml:space="preserve">Bueno </t>
  </si>
  <si>
    <t xml:space="preserve">Reconocimiento Ceneval a la excelencia académica </t>
  </si>
  <si>
    <t>Por  estudiar  tiempo completo, Por que se fomenta la disciplina, Por prestar el Servicio Social, Por los cursos de inglés</t>
  </si>
  <si>
    <t xml:space="preserve">Debido a que recibí una oferta laboral para el extranjero y mi formación académica fue clave para que mi título de enfermera fuera validado. Actualmente estoy mis últimos trámites pero la escuela ha sido accesible a mi papeleo y sobre todo clara en la información recibida, mis cursos de inglés igual aportaron apoyo a mi contratación. </t>
  </si>
  <si>
    <t xml:space="preserve">En lo teórico está bien estructurado pero en la parte práctica deberían poner un poco más de énfasis en su realización durante el ciclo escolar y no solamente en la práctica clínica. </t>
  </si>
  <si>
    <t xml:space="preserve">3 empleos </t>
  </si>
  <si>
    <t>La calidad de los profesores-investigadores, Por  estudiar  tiempo completo, Por que se fomenta la disciplina, Por los cursos de inglés</t>
  </si>
  <si>
    <t xml:space="preserve">En el desempeño y saber manejar el tiempo completo y trabajar con tiempos establecidos. </t>
  </si>
  <si>
    <t xml:space="preserve">Ser un poco más específico en cuanto a temas. </t>
  </si>
  <si>
    <t xml:space="preserve">a ayudado mucho por los conocimientos adquiridos, tanto en escuela como la practica </t>
  </si>
  <si>
    <t xml:space="preserve">Me parece que el plan de estudios es adecuado, sin embargo estaría bien agregar más campo de acción en cuanto a practicas clínicas, en cuanto conocimientos teóricos este excelente. </t>
  </si>
  <si>
    <t xml:space="preserve">Excelencia </t>
  </si>
  <si>
    <t xml:space="preserve">Las habilidades y destrezas me ayudan a desenvolverme en el ámbito profesional </t>
  </si>
  <si>
    <t xml:space="preserve">Hemodiálisis </t>
  </si>
  <si>
    <t xml:space="preserve">Me ayudó a buscar mi superación personal </t>
  </si>
  <si>
    <t xml:space="preserve">Testimonio de desempeño satisfactorio </t>
  </si>
  <si>
    <t xml:space="preserve">No e conseguido un trabajo </t>
  </si>
  <si>
    <t xml:space="preserve">Incluir la parte más practico teórico </t>
  </si>
  <si>
    <t>Uno</t>
  </si>
  <si>
    <t>Actualizarse y reorganizarse,</t>
  </si>
  <si>
    <t xml:space="preserve">Me ha permitido desarrollar muchas competencias a lo largo de mi profesión </t>
  </si>
  <si>
    <t>Se mantiene completo</t>
  </si>
  <si>
    <t xml:space="preserve">He obtenido buena respuesta en mi desempeño y disciplina en las estancias en las que he realizado prácticas. </t>
  </si>
  <si>
    <t>Nutrición en enfermedad renal.</t>
  </si>
  <si>
    <t xml:space="preserve">Por la calidad del programa estudiantil </t>
  </si>
  <si>
    <t xml:space="preserve">Tener un poco más de práctica </t>
  </si>
  <si>
    <t>Por el reconocimiento que tiene la escuela,de formar excelentes alumnos.</t>
  </si>
  <si>
    <t xml:space="preserve">Enfermería Materno infantil </t>
  </si>
  <si>
    <t xml:space="preserve">La unistmo es reconocida por su excelente nivel académico </t>
  </si>
  <si>
    <t xml:space="preserve">Debido a los conocimientos y de experiencia profesional </t>
  </si>
  <si>
    <t xml:space="preserve">Continúar o mejorar </t>
  </si>
  <si>
    <t>El solo saber que soy egresada de la universidad da expectatiba de trabajo de calidad</t>
  </si>
  <si>
    <t>Completarse más, hay materias interesantes y actuales que ocuparían más tiempo para comprender</t>
  </si>
  <si>
    <t>Una semana</t>
  </si>
  <si>
    <t>Juchitan</t>
  </si>
  <si>
    <t>Por  estudiar  tiempo completo, Por prestar el Servicio Social, Por las asesorías académicas de los maestros, Por los cursos de inglés</t>
  </si>
  <si>
    <t xml:space="preserve">Aún no he podido colocarme de manera nivel profesional </t>
  </si>
  <si>
    <t xml:space="preserve">Tener más maestros con conocimiento industrial y gráfico, así como más materias de ésta, ya que la carrera habla de las tres ramas de diseño, que son el diseño arquitectónico, industrial y gráfico, no sólo arquitectónico. Y hacer un poco más de énfasis en lo gráfico ya que hacen de menos esa parte. </t>
  </si>
  <si>
    <t xml:space="preserve">Coahuila </t>
  </si>
  <si>
    <t>Por que se fomenta la disciplina, Por las estancias profesionales, Por prestar el Servicio Social, Por los cursos de inglés</t>
  </si>
  <si>
    <t xml:space="preserve">Por la formación académica </t>
  </si>
  <si>
    <t>Agregar más materias</t>
  </si>
  <si>
    <t xml:space="preserve">Me ayudó a volverme una persona más disciplinada, trabajadora y autodidacta. Con habilidad para entablar relaciones de trabajo, así mismo para poder entablar relaciones con mis pacientes, hablar en público, etc. </t>
  </si>
  <si>
    <t xml:space="preserve">Reforzar la parte de farmacología y nutrición y enfocarse más en la parte clínica, sin dejar de lado la investigación y administración de servicios de alimentos </t>
  </si>
  <si>
    <t xml:space="preserve">Por el prestigio de la universidad </t>
  </si>
  <si>
    <t>Reducir la carrera en 4 años</t>
  </si>
  <si>
    <t>Dentro de mi carrera al analizar casos prácticos se aprende acerca de cómo puede mejorarse el entorno de la organización pública, es decir, se ven las experiencias y se aprende de ellas.</t>
  </si>
  <si>
    <t>Se debería agregar el desarrollo de las habilidades políticas y sociales, después de todo al ser servidores públicos estaremos en contacto con las personas y así es como funcionan las relaciones intergubernamentales.</t>
  </si>
  <si>
    <t>La calidad de los profesores-investigadores, Por  el curso propedeútico, Por que se fomenta la disciplina, Por los cursos de inglés</t>
  </si>
  <si>
    <t xml:space="preserve">Dada la exigencia </t>
  </si>
  <si>
    <t xml:space="preserve">Agradezco a la UNISTMO haberme formado profesionalmente en conocimientos habilidades que sirvieron para mi actual campo laboral </t>
  </si>
  <si>
    <t>Inteligencia emocional</t>
  </si>
  <si>
    <t>Chiapas</t>
  </si>
  <si>
    <t>Ha permitido afrontar retos y conseguir puestos mejores remunerados.</t>
  </si>
  <si>
    <t>No se entiende la pregunta</t>
  </si>
  <si>
    <t xml:space="preserve">Ruiz Guzmán </t>
  </si>
  <si>
    <t xml:space="preserve">Unanimidad y mención honorífica </t>
  </si>
  <si>
    <t xml:space="preserve">Me dedico a la docencia e investigación y he explotado mi perfil </t>
  </si>
  <si>
    <t xml:space="preserve">En algunos casos debería adecuarse a las nuevas realidades </t>
  </si>
  <si>
    <t>Desempeño satisfactorio</t>
  </si>
  <si>
    <t>Una vez concluida la Universidad pude entrar a laborar en la UNISTMO, dándome la oportunidad de desempeñar los conocimientos adquiridos durante mi formación.</t>
  </si>
  <si>
    <t>El plan de estudios se ha ido actualizando, también en cuestión de tiempo se ha mejorado, ya que los alumnos actualmente pueden realizar su servicio social antes de concluir la Licenciatura, lo que en el periodo que estudié se realizaba una vez aprobada todas las materias de los 10 semestres. Esto ayuda a reducir el tiempo e ir preparándonos para los retos una vez culminada la Licenciatura.</t>
  </si>
  <si>
    <t xml:space="preserve">Inicié a trabajar en la Universidad del Istmo y hasta la actualidad sigo laborando aquí. </t>
  </si>
  <si>
    <t>Por  estudiar  tiempo completo, Por fomentar la investigación en los estudiantes, Por que se fomenta la disciplina, Por la calidad de enseñanza de pocos profesores</t>
  </si>
  <si>
    <t>Aún no me he colocado</t>
  </si>
  <si>
    <t>Tener cursos o materias de contabilidad y de cursos de excell</t>
  </si>
  <si>
    <t xml:space="preserve">No me empleo aún </t>
  </si>
  <si>
    <t>No la laboro</t>
  </si>
  <si>
    <t xml:space="preserve">La formación de la unistmo tiene gran reputación que nos primeros empleos no fue necesario mostrar un gran currículum, con decir ser egresada de la unistmo fue suficiente para ganar la confianza </t>
  </si>
  <si>
    <t xml:space="preserve">Más horas de prácticas </t>
  </si>
  <si>
    <t>Me permitió explotar las cuatros áreas disciplinares de la enfermería: docencia, investigación, administración y asistencial.</t>
  </si>
  <si>
    <t xml:space="preserve">Continuar con las asignaturas de metodología de investigación y seminario de tesis. </t>
  </si>
  <si>
    <t>He presentado exámenes y siempre obtengo resultados positivos</t>
  </si>
  <si>
    <t>Integrar principios básicos de contabilidad</t>
  </si>
  <si>
    <t>La calidad de los profesores-investigadores, Por que se fomenta la disciplina, Por las estancias profesionales, Por prestar el Servicio Social</t>
  </si>
  <si>
    <t xml:space="preserve">HE DESEMPEÑADO EL CARGO DE SERVIDOR PUBLICO DE LA ADMINISTRACION PUBLICO FEDERAL CON DESTREZA Y DISCIPLINA </t>
  </si>
  <si>
    <t>SER MAS PRACTICO</t>
  </si>
  <si>
    <t>Realmente no he tenido la oportunidad de ejercer mi carrera, mi plan a corto plazo es conseguir mi título profesional y una vez obtenido este, buscar colocarme en alguna de las áreas que conciernen a mi profesión</t>
  </si>
  <si>
    <t xml:space="preserve">Considerar otras materias que fortalezcan áreas como el manejo de situaciones y liderazgo en equipos de trabajo, así como materias que se acerquen un poco más a lo que realmente se encuentra en la industria, sin tanta ambigüedad </t>
  </si>
  <si>
    <t xml:space="preserve">La calidad de los profesores-investigadores, Por fomentar la investigación en los estudiantes, Por que se fomenta la disciplina, Por el interés y motivación que te dan tanto los maestros como los familiares en casa, también por querer superarse </t>
  </si>
  <si>
    <t>Depende el lugar donde te encuentres cuentas con un nivel profesional, pero en general creo que el nivel profesional uno mismo lo gana de acuerdo a su esfuerzo y poniendo en práctica parte de lo aprendido como impulso</t>
  </si>
  <si>
    <t>Debería llevarse aún acabo, ya que he notado que se ha modificado y no es la misma</t>
  </si>
  <si>
    <t>Para  institución pública, Negocio familiar</t>
  </si>
  <si>
    <t>El hecho de fomentar en nosotros como estudiantes la perseverancia, constancia y dedicación me ha permitido conocer diversas áreas de mi departamento que me permitieron la asignación de nuevas oportunidades.</t>
  </si>
  <si>
    <t>Tener más actividades extracurriculares.</t>
  </si>
  <si>
    <t>Ciudad Ixtepec</t>
  </si>
  <si>
    <t xml:space="preserve">Debido a que se me dieron las herramientas necesarias para la toma de decisiones bajo presión </t>
  </si>
  <si>
    <t xml:space="preserve">Debería contener simulaciones de juicios prácticos no sólo ser teoría sino casos reales </t>
  </si>
  <si>
    <t>examen ceneval</t>
  </si>
  <si>
    <t>los conocimientos que se adquirieron me han permitido desenvolverme profesionalmente</t>
  </si>
  <si>
    <t>no entiendo la pregunta</t>
  </si>
  <si>
    <t>en todo el país</t>
  </si>
  <si>
    <t>en más de 40 países del mundo</t>
  </si>
  <si>
    <t>SATISFACTORIO</t>
  </si>
  <si>
    <t>DEBIDO A QUE ME ENCUENTRO REALIZANDO ACTIVIDADES PROPIAS DE MI PERFIL PROFESIONAL</t>
  </si>
  <si>
    <t xml:space="preserve">ACTUALIZARSE CONSTANTEMENTE </t>
  </si>
  <si>
    <t xml:space="preserve">El mercado de los militares en el istmo de tehuantepec, Oaxaca </t>
  </si>
  <si>
    <t xml:space="preserve">Lo aprendido en clases y prácticas me ha servido para abrirme las puertas laborales </t>
  </si>
  <si>
    <t xml:space="preserve">Programas administrativos </t>
  </si>
  <si>
    <t xml:space="preserve">Por la Disciplina </t>
  </si>
  <si>
    <t xml:space="preserve">Mejorar
</t>
  </si>
  <si>
    <t xml:space="preserve">Trabajo en equipo y responsabilidad </t>
  </si>
  <si>
    <t xml:space="preserve">Es bueno </t>
  </si>
  <si>
    <t xml:space="preserve">Ixtepec Oaxaca </t>
  </si>
  <si>
    <t>APROBACIÓN POR UNANIMIDAD</t>
  </si>
  <si>
    <t>La calidad de los profesores-investigadores, Por fomentar la investigación en los estudiantes, Por que se fomenta la disciplina, Por el Programa de Tutorías</t>
  </si>
  <si>
    <t>PORQUE SE ADQUIERE LOS CONOCIMIENTOS, HABILIDADES, DESTREZAS Y APTITUDES QUE PERMITEN DESEMPEÑAR LAS ACTIVIDADES DE CALIDAD</t>
  </si>
  <si>
    <t>REFORZAR LA MATERIA DE CONTABILIDAD.</t>
  </si>
  <si>
    <t>FORMALMENTE 2</t>
  </si>
  <si>
    <t>Tercer Lugar en el Concurso de Tesis de Hidrógeno Nivel: Licenciatura celebrado en el XXII Congreso Internacional de la Sociedad Mexicana del Hidrógeno del 28-30 de septiembre de 2022</t>
  </si>
  <si>
    <t>Gracias a los conocimientos adquiridos así como la calidad de los profesores investigadores que me impartieron las diversas materias durante mi carrera</t>
  </si>
  <si>
    <t xml:space="preserve">abarcar mas temas en relación al área de la investigación y a desarrollar proyectos de ciencia y tecnología, y llevar a cabo visitas industriales </t>
  </si>
  <si>
    <t>Mención honorífica</t>
  </si>
  <si>
    <t>Por la amplia gama de conocimiento que se adquiere en la Unistmo. Como egresada de la licenciatura en Ciencias Empresariales he podido establecerme con facilidad en los diferentes departamentos de una organización.</t>
  </si>
  <si>
    <t>Incorporar el análisis de datos y el manejo del software R.</t>
  </si>
  <si>
    <t>La calidad de los profesores-investigadores, Por que se fomenta la disciplina, Por los viajes de prácticas, Por las asesorías académicas de los maestros</t>
  </si>
  <si>
    <t>Aprendí a trabajar disciplinadamente.</t>
  </si>
  <si>
    <t>Ser practico</t>
  </si>
  <si>
    <t xml:space="preserve">Capacidad de análisis </t>
  </si>
  <si>
    <t>Enfocarse en los programas más vigentes en el mercado laboral, por ejemplo área contable.</t>
  </si>
  <si>
    <t>La calidad de los profesores-investigadores, Por fomentar la investigación en los estudiantes, Por las asesorías académicas de los maestros, Por los cursos de inglés</t>
  </si>
  <si>
    <t xml:space="preserve">Mucho, me encuentro en el área de administración </t>
  </si>
  <si>
    <t>Ser aún más profundo en los temas</t>
  </si>
  <si>
    <t xml:space="preserve">Mención honorífica </t>
  </si>
  <si>
    <t>Mejor puesto de trabajo</t>
  </si>
  <si>
    <t xml:space="preserve">Complementarse con mayor práctica </t>
  </si>
  <si>
    <t>Queretaro</t>
  </si>
  <si>
    <t>La calidad de los profesores-investigadores, Por  estudiar  tiempo completo, Por fomentar la investigación en los estudiantes, Por el Programa de Tutorías</t>
  </si>
  <si>
    <t xml:space="preserve">Las habilidades adquiridas nos abren puertas </t>
  </si>
  <si>
    <t xml:space="preserve">Modificarse </t>
  </si>
  <si>
    <t>Estoy en servicio social</t>
  </si>
  <si>
    <t>Por  estudiar  tiempo completo, Por fomentar la investigación en los estudiantes, Por que se fomenta la disciplina, Por las asesorías académicas de los maestros</t>
  </si>
  <si>
    <t>La construcción de un perfil profesional permite retroalimentar los conocimientos y habilidades tanto en el ámbito académicos con la claridad de los conceptos teóricos y metodológicos necesarios para la resolución de los problemas a los que nos afrontamos en el mundo laboral, en ese sentido el reconocimiento a la Unistmo la calidad y excelencia de los conocimientos que otorgan a sus estudiantes, así como la comisión exigencia de los maestros en la entrega de documentos permite prepararnos y responder a una exigencia que se vive en el ámbito laboral</t>
  </si>
  <si>
    <t xml:space="preserve">Mantenerse y actualizarse en los temas contemporáneos </t>
  </si>
  <si>
    <t xml:space="preserve">Las habilidades y herramientas obtenidas a través de la Universidad han permitido obtener mejores espacios y puestos administrativos, ya que la calidad educativa no compite con otras universidades; logrando así sobresalir en las funciones y actividades encomendadas. </t>
  </si>
  <si>
    <t xml:space="preserve">Contabilidad </t>
  </si>
  <si>
    <t xml:space="preserve">Por lo que aprendí en los 5 años de carrera </t>
  </si>
  <si>
    <t xml:space="preserve">Conseguir más campos clínicos para el desarrollo de la práctica en enfermería </t>
  </si>
  <si>
    <t>Tener las herramientas necesarias para aprobar mi examen ceneval ha sido un parte aguas en mi búsqueda de empleo, ya que es un requisito necesario en la institución en la que laboró actualmente.</t>
  </si>
  <si>
    <t xml:space="preserve">Debería agregarse talleres prácticos respectó a las materias que cursamos. </t>
  </si>
  <si>
    <t xml:space="preserve">Aún no trabajo por la falta del título profesional </t>
  </si>
  <si>
    <t xml:space="preserve">Puede mejorar </t>
  </si>
  <si>
    <t xml:space="preserve">Aún no he buscado empleo </t>
  </si>
  <si>
    <t>La calidad de los profesores-investigadores, Por  el curso propedeútico, Por  estudiar  tiempo completo, Por las actividades extraclase</t>
  </si>
  <si>
    <t xml:space="preserve">Todavía no me he colocado en un nivel profesional </t>
  </si>
  <si>
    <t xml:space="preserve">Implementar más cursos sobre el juicio de amparo y Derecho administrativo y derecho aduanero </t>
  </si>
  <si>
    <t xml:space="preserve">No he buscado trabajar </t>
  </si>
  <si>
    <t xml:space="preserve">Por unanimidad </t>
  </si>
  <si>
    <t xml:space="preserve">El tipo de trabajo que se lleva en la universidad te prepara para el rol de trabajo de la vida </t>
  </si>
  <si>
    <t>Seguir igual solamente ir actualizando los programas más utilizados para la competitividad laboral.</t>
  </si>
  <si>
    <t>Salina Cruz Oaxaca</t>
  </si>
  <si>
    <t>La calidad de los profesores-investigadores, Por  estudiar  tiempo completo, Por fomentar la investigación en los estudiantes, Por las actividades extraclase</t>
  </si>
  <si>
    <t xml:space="preserve">Porque han visto que soy una persona eficiente en los trabajos que me han asignado. </t>
  </si>
  <si>
    <t>Ser más amplio</t>
  </si>
  <si>
    <t>Actualmente no me encuentro laborando</t>
  </si>
  <si>
    <t>Contener materias un poco más prácticas que teóricas</t>
  </si>
  <si>
    <t>NO</t>
  </si>
  <si>
    <t>Aún sigo en espera de oportunidades laborales.</t>
  </si>
  <si>
    <t>Añadirse otros temas o unidades mas.</t>
  </si>
  <si>
    <t xml:space="preserve">Título </t>
  </si>
  <si>
    <t xml:space="preserve">Por la disciplina, responsabilidad y la capacidad de aprendizaje </t>
  </si>
  <si>
    <t>Estuvo bien</t>
  </si>
  <si>
    <t>Por la disciplina y los conocimientos adquiridos.</t>
  </si>
  <si>
    <t>Actualizarse.</t>
  </si>
  <si>
    <t xml:space="preserve">15 días </t>
  </si>
  <si>
    <t>Me ha dado las herramientas para competir con profesionistas y resaltar entre y/o sobre ellos.</t>
  </si>
  <si>
    <t>Debería integrar materias con temas de ciencia de datos, retos tecnológicos en la industria, etc.</t>
  </si>
  <si>
    <t>Veracruz</t>
  </si>
  <si>
    <t>Por fomentar la investigación en los estudiantes, Por las estancias profesionales, Por prestar el Servicio Social, Por las actividades extraclase</t>
  </si>
  <si>
    <t xml:space="preserve">Me reservo la respuesta </t>
  </si>
  <si>
    <t xml:space="preserve">Aún no he trabajado al nivel que demanda la carrera </t>
  </si>
  <si>
    <t>Implementar más cosas prácticas, tener softwares que permitan simular para realizar proyectos reales, enfocarse en la parte ingenieril que administrativo</t>
  </si>
  <si>
    <t>Titulo obtenido por unanimidad</t>
  </si>
  <si>
    <t xml:space="preserve">Me ha servido mucho la disciplina, los conocimientos en administración y finanzas </t>
  </si>
  <si>
    <t xml:space="preserve">Me gustaría que incorporará  estudios de finanzas y  contabilidad </t>
  </si>
  <si>
    <t xml:space="preserve">Conocimientos en el área de desempeño, trabajar bajo presión, organización, uso de herramientas de cálculo </t>
  </si>
  <si>
    <t xml:space="preserve">Involucrar más prácticas profesionales e involucrar a los alumnos al campo laborar </t>
  </si>
  <si>
    <t>La calidad de los profesores-investigadores, Por  el curso propedeútico, Por  estudiar  tiempo completo, Por las estancias profesionales</t>
  </si>
  <si>
    <t xml:space="preserve">Me ha ayudado en la disposición del tiempo completo </t>
  </si>
  <si>
    <t xml:space="preserve">Tener la posibilidad de elegir materias optativas </t>
  </si>
  <si>
    <t>TABASCO</t>
  </si>
  <si>
    <t>satisfactorio</t>
  </si>
  <si>
    <t>por la disciplina, porque nos forman más que solo en conocimiento</t>
  </si>
  <si>
    <t>ser evaluado, actualizado y alineado a las necesidades actuales</t>
  </si>
  <si>
    <t>Oaxaca  /  Ciudad de México</t>
  </si>
  <si>
    <t xml:space="preserve">En mi experiencia, la disciplina y el estar trabajando bajo presión. </t>
  </si>
  <si>
    <t xml:space="preserve">Integrar conocimientos para emprender . </t>
  </si>
  <si>
    <t>SUFICIENTE</t>
  </si>
  <si>
    <t xml:space="preserve">GRACIAS A LAS INFORMACIÓN TEÓRICA Y PRÁCTICA QUE ADQUIRIMOS DURANTE LA FORMACIÓN </t>
  </si>
  <si>
    <t xml:space="preserve">actualizarse constantemente </t>
  </si>
  <si>
    <t>La calidad de los profesores-investigadores, Por  estudiar  tiempo completo, Por fomentar la investigación en los estudiantes, Por los viajes de prácticas</t>
  </si>
  <si>
    <t xml:space="preserve">El estudio de tiempo completo me ha permitido adaptarme al aprendizaje constante en el ambiente laboral </t>
  </si>
  <si>
    <t>contar con talleres de practica</t>
  </si>
  <si>
    <t xml:space="preserve">Ya que nos enseñan formalidad y disciplina eso me ayudo en el ámbito profesional </t>
  </si>
  <si>
    <t>Tener areas en el que el estudiante quiera especializarse</t>
  </si>
  <si>
    <t>Es una institución reconocida</t>
  </si>
  <si>
    <t xml:space="preserve">Aprobatorio satisfactorio </t>
  </si>
  <si>
    <t xml:space="preserve">Las materias y conocimientos básicos de la administración pública así como el marco normativo que lo regula me ha servido para desarrollarme en el área de materia migratoria. Así como las actividades extra escolares en esa materia migratoria, y que la universidad me permitió explorar. </t>
  </si>
  <si>
    <t xml:space="preserve">Tomar en cuenta la práctica. Además de las estancias y el servicio social, consideró que hacen falta más horas de práctica de la teoría aprendida. </t>
  </si>
  <si>
    <t>Por los conocimientos adquiridos, la disciplina y haber realizado el servicio social</t>
  </si>
  <si>
    <t xml:space="preserve">Debería agregarse más tiempo para las prácticas para que así adquiramos más habilidades y destrezas </t>
  </si>
  <si>
    <t>Para consultorio privado</t>
  </si>
  <si>
    <t>SOBRESALIENTE</t>
  </si>
  <si>
    <t>La calidad de los profesores-investigadores, Por fomentar la investigación en los estudiantes, Por las estancias profesionales, Por los cursos de inglés</t>
  </si>
  <si>
    <t>GENERÓ UN HÁBITO DE DISCIPLINA, INICIATIVA PARA PRESENTAR SOLUCIONES A PROBLEMAS DE CÁRACTER GENERAL Y EL DESARROLLO DE CRITERIO PROPIO.</t>
  </si>
  <si>
    <t>HISTORIA DEL PENSAMIENTO FILOSÓFICO</t>
  </si>
  <si>
    <t>la disciplina y el conocimiento fueron los factores más importante para desempeñarme en mis trabajos</t>
  </si>
  <si>
    <t>fue un buen plan, pero me hubiera gustado que se enfocara en practicar más, al final es lo que cuenta en ambiente laboral</t>
  </si>
  <si>
    <t>Mexico, Argentina, Chile y Brasil</t>
  </si>
  <si>
    <t>Aún me encuentro realizando servicio social</t>
  </si>
  <si>
    <t>Renovarse</t>
  </si>
  <si>
    <t xml:space="preserve">Aún realizó el servicio social </t>
  </si>
  <si>
    <t xml:space="preserve">Por mis destrezas y conocimientos obtenidos en servicio social </t>
  </si>
  <si>
    <t>Eliminar materias relleno que no tienen mucha relevancia con la materia y hacer más incapié con las propias de la carrera.</t>
  </si>
  <si>
    <t>En diferentes lugares consideran la UNISTMO como una universidad que tiene alumnos aplicados y de gran conocimiento.</t>
  </si>
  <si>
    <t>Actualizarse</t>
  </si>
  <si>
    <t>He sabido cumplir con el trabajo a tiempo, siendo responsable y puntual. Igualmente el enfoce disciplinado de la institución permite que mi perfil sea mas profesional</t>
  </si>
  <si>
    <t>A mi parecer es bueno</t>
  </si>
  <si>
    <t>La calidad de los profesores-investigadores, Por fomentar la investigación en los estudiantes, Por el Programa de Tutorías, Por las estancias profesionales</t>
  </si>
  <si>
    <t xml:space="preserve">Tengo los conocimientos necesarios </t>
  </si>
  <si>
    <t xml:space="preserve">Derecho de las Telecomunicaciones </t>
  </si>
  <si>
    <t xml:space="preserve">OAxaca </t>
  </si>
  <si>
    <t>La calidad de los profesores-investigadores, Por las asesorías académicas de los maestros, Por las actividades extraclase, Por los cursos de inglés</t>
  </si>
  <si>
    <t xml:space="preserve">Por la formación escolar así también el tiempo completo de estudio </t>
  </si>
  <si>
    <t xml:space="preserve">Contener más casos prácticos en el caso del gobierno, como insertar políticas públicas en casa uno de los ámbitos </t>
  </si>
  <si>
    <t>La carrera que estudié y con los maestros que tuve fueron la clave para estar en el nivel profesional que quize al inicio de este proyecto, los conociminetos de cada maestro fueron lo fundamental asi como las diferentes formas de trabajo</t>
  </si>
  <si>
    <t>Seguir así.</t>
  </si>
  <si>
    <t xml:space="preserve">me permitió trabajar en un despacho contable , en el que se me facilito porque en la materia de derecho procesal se veía la cuestión de cheques y la forma de rellenarlos  y la cuestión de redacción de documentos  </t>
  </si>
  <si>
    <t>el plan de curso que curse era el ultimo ,por lo que ,ya con la nuevas generaciones que entraron , vieron cosas que nosotros vimos después, pero estuvo bien el plan de estudios</t>
  </si>
  <si>
    <t xml:space="preserve">Por la disciplina que de adquiere </t>
  </si>
  <si>
    <t xml:space="preserve">De mejor más en práctica </t>
  </si>
  <si>
    <t xml:space="preserve">Guerrero </t>
  </si>
  <si>
    <t>la Disciplina y el compromiso ayuda mucho en el ámbito laboral y considero que esos valores fueron reforzados en la UNISTMO</t>
  </si>
  <si>
    <t xml:space="preserve">Complementarse con temas de utilidad para la vida adulta y profesional pero en el ámbito personal, por ejemplo Impuestos, Seguros, Afores, Fondos de Ahorro, Inversiones, Planes de Retiro. </t>
  </si>
  <si>
    <t>Oaxaca / Puebla</t>
  </si>
  <si>
    <t xml:space="preserve">Obtuve mi primer empleo al mes de egresar </t>
  </si>
  <si>
    <t xml:space="preserve">Tener más prácticas sobre la solución de problemas  que mejoren la lógica de los estudiantes, aumentar el uso de git para el trabajo en equipo, fomentar más la optimización de código o uso de buenas prácticas. </t>
  </si>
  <si>
    <t>Título</t>
  </si>
  <si>
    <t>Me ha ayudado mi estancia profesional encontrar un trabajo regular.</t>
  </si>
  <si>
    <t xml:space="preserve">Sin título y cédula, es complicado conseguir un buen trabajo. </t>
  </si>
  <si>
    <t>No tener tantas materias de relleno.</t>
  </si>
  <si>
    <t>Me ayudó a encontrar un trabajo desde el primer momento, esto debido a que mi formación académica tiene un perfil para desempeñarse en cualquier ámbito a nivel municipal, estatal o federal.</t>
  </si>
  <si>
    <t>Implementar medidas necesarias para incentivar el trabajo en equipo.</t>
  </si>
  <si>
    <t xml:space="preserve">Contar con el conocimiento básico de cada una de las áreas de administración empresarial lo que me permite poder desarrollar en distintas áreas. </t>
  </si>
  <si>
    <t xml:space="preserve">Cambiar o quitar algunas materias que no son necesarias y centrarse más en lo práctico y real del mundo laboral. Poder centrarse en cosas más específicas para realizar trabajos que permita ser más especializado en algo. </t>
  </si>
  <si>
    <t xml:space="preserve">Aún no empiezo a trabajar </t>
  </si>
  <si>
    <t>Mantenerse como esta, no cambiar</t>
  </si>
  <si>
    <t>SEGUIMIENTO A EGRESADOS Y EGRESADAS UNISTMO, 2023</t>
  </si>
  <si>
    <t>Hombres</t>
  </si>
  <si>
    <t>Mujeres</t>
  </si>
  <si>
    <t>EDAD VS SEXO</t>
  </si>
  <si>
    <t xml:space="preserve">                         SEXO 
EDAD</t>
  </si>
  <si>
    <t>20-24 años</t>
  </si>
  <si>
    <t>25-29 años</t>
  </si>
  <si>
    <t>30-34 años</t>
  </si>
  <si>
    <t>35-39 años</t>
  </si>
  <si>
    <t>40-44 años</t>
  </si>
  <si>
    <t>Respuesta diferente a edad</t>
  </si>
  <si>
    <t xml:space="preserve">                        SEXO
ESTADO CIVIL</t>
  </si>
  <si>
    <t xml:space="preserve">                       SEXO
ESTADO CIVIL</t>
  </si>
  <si>
    <t xml:space="preserve"> ESTADO CIVIL VS SEXO</t>
  </si>
  <si>
    <t>CAMPUS VS SEXO</t>
  </si>
  <si>
    <t xml:space="preserve">                        SEXO
CAMPUS</t>
  </si>
  <si>
    <t xml:space="preserve"> TITULADOS VS SEXO</t>
  </si>
  <si>
    <t xml:space="preserve">                        SEXO
TITULADOS</t>
  </si>
  <si>
    <t xml:space="preserve"> TITULADOS VS CAMPUS</t>
  </si>
  <si>
    <t xml:space="preserve"> SERVICIO SOCIAL VS SEXO</t>
  </si>
  <si>
    <t xml:space="preserve">                        SEXO
SERVICIO SOCIAL</t>
  </si>
  <si>
    <t xml:space="preserve"> SERVICIO SOCIAL VS CAMPUS</t>
  </si>
  <si>
    <t xml:space="preserve">                                       SEXO 
RESPUESTA</t>
  </si>
  <si>
    <t>TOTAL</t>
  </si>
  <si>
    <t>dos</t>
  </si>
  <si>
    <t>tres</t>
  </si>
  <si>
    <t>cuatro</t>
  </si>
  <si>
    <t>cinco</t>
  </si>
  <si>
    <t>seis</t>
  </si>
  <si>
    <t>siete</t>
  </si>
  <si>
    <t>ocho</t>
  </si>
  <si>
    <t>no aplica / no respondió</t>
  </si>
  <si>
    <t>No he laborado / no aplica</t>
  </si>
  <si>
    <t>Inmediatamente al egresar</t>
  </si>
  <si>
    <t>Entre 1 a 6 meses</t>
  </si>
  <si>
    <t>Entre 7 a 12 meses</t>
  </si>
  <si>
    <t>Mas de un año</t>
  </si>
  <si>
    <t>Institución Pública</t>
  </si>
  <si>
    <t>Empresa privada</t>
  </si>
  <si>
    <t>No presentó información / No labora</t>
  </si>
  <si>
    <t>Más de 1 país</t>
  </si>
  <si>
    <t>No presentó información / no aplica/ no labora</t>
  </si>
  <si>
    <t>no aplica / no respondió / no labora</t>
  </si>
  <si>
    <t>Campeche</t>
  </si>
  <si>
    <t>Coahuila</t>
  </si>
  <si>
    <t>Guadalajara</t>
  </si>
  <si>
    <t>Guerrero</t>
  </si>
  <si>
    <t>Mas de una entidad federativa</t>
  </si>
  <si>
    <t>Entre 76% y 100%</t>
  </si>
  <si>
    <t>Entre 51% y 75%</t>
  </si>
  <si>
    <t>Entre 26% y 50%</t>
  </si>
  <si>
    <t>Menos del 25%</t>
  </si>
  <si>
    <t xml:space="preserve">                                    SEXO 
RESPUESTA</t>
  </si>
  <si>
    <t>Para la contratación de los egresados, qué importancia otorgan los empleadores [al desempeño laboral de los egresados]</t>
  </si>
  <si>
    <t>Para la contratación de los egresados, qué importancia otorgan los empleadores [a la experiencia laboral de los egresados]</t>
  </si>
  <si>
    <t>Para la contratación de los egresados, qué importancia otorgan los empleadores [al reconocimiento que tiene la universidad  donde estudian los egresados]</t>
  </si>
  <si>
    <t>Qué opinión tienen los empleadores sobre ... [la formación profesional de los egresados de la UNISTMO]</t>
  </si>
  <si>
    <t>Qué opinión tienen los empleadores sobre ... [el desempeño laboral de los egresados]</t>
  </si>
  <si>
    <t>¿En los procesos de contratación, qué tanto valoran los empleadores...? [el liderazgo y habilidades  comunicativas]</t>
  </si>
  <si>
    <t>¿En los procesos de contratación, qué tanto valoran los empleadores...? [la creatividad, e innovación ]</t>
  </si>
  <si>
    <t>¿En los procesos de contratación, qué tanto valoran los empleadores...? [La disposición para aprender y trabajo en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</si>
</sst>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0"/>
      <color theme="1"/>
      <name val="Arial"/>
      <scheme val="minor"/>
    </font>
    <font>
      <b/>
      <sz val="10"/>
      <color theme="1"/>
      <name val="Arial"/>
      <scheme val="minor"/>
    </font>
    <font>
      <b/>
      <i/>
      <sz val="10"/>
      <color theme="1"/>
      <name val="Arial"/>
      <scheme val="minor"/>
    </font>
    <font>
      <sz val="10"/>
      <color theme="1"/>
      <name val="Arial"/>
    </font>
    <font>
      <b/>
      <sz val="10"/>
      <color theme="1"/>
      <name val="Arial"/>
    </font>
    <font>
      <b/>
      <sz val="10"/>
      <color theme="1"/>
      <name val="Arial"/>
      <family val="2"/>
      <scheme val="minor"/>
    </font>
    <font>
      <sz val="10"/>
      <color theme="1"/>
      <name val="Arial"/>
      <family val="2"/>
      <scheme val="minor"/>
    </font>
    <font>
      <b/>
      <sz val="10"/>
      <color rgb="FF000000"/>
      <name val="Arial"/>
      <family val="2"/>
      <scheme val="minor"/>
    </font>
    <font>
      <b/>
      <sz val="10"/>
      <color rgb="FF000000"/>
      <name val="Montserrat"/>
    </font>
    <font>
      <sz val="10"/>
      <color rgb="FF000000"/>
      <name val="Montserrat"/>
    </font>
    <font>
      <b/>
      <sz val="10"/>
      <color theme="0"/>
      <name val="Montserrat"/>
    </font>
    <font>
      <b/>
      <sz val="10"/>
      <name val="Montserrat"/>
    </font>
    <font>
      <sz val="10"/>
      <color theme="1"/>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1"/>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0" fillId="0" borderId="0" xfId="0" applyFont="1"/>
    <xf numFmtId="0" fontId="10" fillId="3" borderId="2" xfId="0" applyFont="1" applyFill="1" applyBorder="1" applyAlignment="1">
      <alignment horizontal="center" vertical="center"/>
    </xf>
    <xf numFmtId="0" fontId="10" fillId="0" borderId="2" xfId="0" applyFont="1" applyBorder="1" applyAlignment="1">
      <alignment horizontal="center" vertical="center"/>
    </xf>
    <xf numFmtId="0" fontId="10" fillId="3" borderId="2" xfId="0" applyFont="1" applyFill="1" applyBorder="1" applyAlignment="1">
      <alignment horizontal="center" vertical="center" wrapText="1"/>
    </xf>
    <xf numFmtId="0" fontId="9" fillId="5" borderId="0" xfId="0" applyFont="1" applyFill="1" applyAlignment="1">
      <alignment horizontal="center"/>
    </xf>
    <xf numFmtId="0" fontId="12" fillId="5" borderId="3" xfId="0" applyFont="1" applyFill="1" applyBorder="1" applyAlignment="1">
      <alignment wrapText="1"/>
    </xf>
    <xf numFmtId="0" fontId="0" fillId="0" borderId="0" xfId="0" applyAlignment="1">
      <alignment horizontal="center"/>
    </xf>
    <xf numFmtId="9" fontId="10" fillId="0" borderId="2" xfId="0" applyNumberFormat="1" applyFont="1" applyBorder="1" applyAlignment="1">
      <alignment horizontal="center" vertical="center"/>
    </xf>
    <xf numFmtId="9" fontId="0" fillId="0" borderId="0" xfId="0" applyNumberFormat="1" applyAlignment="1">
      <alignment horizontal="center"/>
    </xf>
    <xf numFmtId="0" fontId="12" fillId="5" borderId="3"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9" fontId="0" fillId="0" borderId="0" xfId="0" applyNumberFormat="1"/>
    <xf numFmtId="0" fontId="0" fillId="0" borderId="4" xfId="0" applyBorder="1"/>
    <xf numFmtId="0" fontId="0" fillId="0" borderId="5" xfId="0" applyBorder="1"/>
    <xf numFmtId="0" fontId="0" fillId="0" borderId="6" xfId="0" applyBorder="1"/>
    <xf numFmtId="9" fontId="0" fillId="0" borderId="2" xfId="0" applyNumberFormat="1" applyBorder="1"/>
    <xf numFmtId="0" fontId="0" fillId="0" borderId="2" xfId="0" applyBorder="1"/>
    <xf numFmtId="0" fontId="1" fillId="0" borderId="0" xfId="0" applyFont="1"/>
    <xf numFmtId="0" fontId="7" fillId="0" borderId="0" xfId="0" applyFont="1"/>
    <xf numFmtId="0" fontId="2" fillId="0" borderId="2" xfId="0" applyFont="1" applyBorder="1"/>
    <xf numFmtId="0" fontId="3" fillId="0" borderId="2" xfId="0" applyFont="1" applyBorder="1"/>
    <xf numFmtId="0" fontId="6" fillId="0" borderId="2" xfId="0" applyFont="1" applyBorder="1"/>
    <xf numFmtId="0" fontId="13" fillId="0" borderId="2" xfId="0" applyFont="1" applyBorder="1"/>
    <xf numFmtId="0" fontId="13" fillId="0" borderId="2" xfId="0" applyFont="1" applyBorder="1" applyAlignment="1">
      <alignment wrapText="1"/>
    </xf>
    <xf numFmtId="0" fontId="8" fillId="0" borderId="0" xfId="0" applyFont="1" applyAlignment="1">
      <alignment horizontal="center"/>
    </xf>
    <xf numFmtId="0" fontId="11" fillId="4" borderId="0" xfId="0" applyFont="1" applyFill="1" applyAlignment="1">
      <alignment horizontal="center"/>
    </xf>
    <xf numFmtId="0" fontId="0" fillId="0" borderId="0" xfId="0" applyAlignment="1">
      <alignment horizontal="center"/>
    </xf>
    <xf numFmtId="9" fontId="0" fillId="0" borderId="0" xfId="0" applyNumberFormat="1" applyAlignment="1">
      <alignment horizontal="center"/>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Edad vs Sexo </a:t>
            </a:r>
          </a:p>
        </c:rich>
      </c:tx>
      <c:layout>
        <c:manualLayout>
          <c:xMode val="edge"/>
          <c:yMode val="edge"/>
          <c:x val="0.41082010618619941"/>
          <c:y val="3.761755485893417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'Edad, sexo, estado civil,campus'!$C$5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2A-425A-A300-9911703300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civil,campus'!$B$6:$B$11</c:f>
              <c:strCache>
                <c:ptCount val="6"/>
                <c:pt idx="0">
                  <c:v>20-24 años</c:v>
                </c:pt>
                <c:pt idx="1">
                  <c:v>25-29 años</c:v>
                </c:pt>
                <c:pt idx="2">
                  <c:v>30-34 años</c:v>
                </c:pt>
                <c:pt idx="3">
                  <c:v>35-39 años</c:v>
                </c:pt>
                <c:pt idx="4">
                  <c:v>40-44 años</c:v>
                </c:pt>
                <c:pt idx="5">
                  <c:v>Respuesta diferente a edad</c:v>
                </c:pt>
              </c:strCache>
            </c:strRef>
          </c:cat>
          <c:val>
            <c:numRef>
              <c:f>'Edad, sexo, estado civil,campus'!$C$6:$C$11</c:f>
              <c:numCache>
                <c:formatCode>General</c:formatCode>
                <c:ptCount val="6"/>
                <c:pt idx="0">
                  <c:v>17</c:v>
                </c:pt>
                <c:pt idx="1">
                  <c:v>48</c:v>
                </c:pt>
                <c:pt idx="2">
                  <c:v>17</c:v>
                </c:pt>
                <c:pt idx="3">
                  <c:v>6</c:v>
                </c:pt>
                <c:pt idx="4">
                  <c:v>2</c:v>
                </c:pt>
                <c:pt idx="5">
                  <c:v>0</c:v>
                </c:pt>
              </c:numCache>
            </c:numRef>
          </c:val>
          <c:extLst>
            <c:ext xmlns:c16="http://schemas.microsoft.com/office/drawing/2014/chart" uri="{C3380CC4-5D6E-409C-BE32-E72D297353CC}">
              <c16:uniqueId val="{00000000-3A2A-425A-A300-991170330028}"/>
            </c:ext>
          </c:extLst>
        </c:ser>
        <c:ser>
          <c:idx val="1"/>
          <c:order val="1"/>
          <c:tx>
            <c:strRef>
              <c:f>'Edad, sexo, estado civil,campus'!$D$5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civil,campus'!$B$6:$B$11</c:f>
              <c:strCache>
                <c:ptCount val="6"/>
                <c:pt idx="0">
                  <c:v>20-24 años</c:v>
                </c:pt>
                <c:pt idx="1">
                  <c:v>25-29 años</c:v>
                </c:pt>
                <c:pt idx="2">
                  <c:v>30-34 años</c:v>
                </c:pt>
                <c:pt idx="3">
                  <c:v>35-39 años</c:v>
                </c:pt>
                <c:pt idx="4">
                  <c:v>40-44 años</c:v>
                </c:pt>
                <c:pt idx="5">
                  <c:v>Respuesta diferente a edad</c:v>
                </c:pt>
              </c:strCache>
            </c:strRef>
          </c:cat>
          <c:val>
            <c:numRef>
              <c:f>'Edad, sexo, estado civil,campus'!$D$6:$D$11</c:f>
              <c:numCache>
                <c:formatCode>General</c:formatCode>
                <c:ptCount val="6"/>
                <c:pt idx="0">
                  <c:v>21</c:v>
                </c:pt>
                <c:pt idx="1">
                  <c:v>54</c:v>
                </c:pt>
                <c:pt idx="2">
                  <c:v>15</c:v>
                </c:pt>
                <c:pt idx="3">
                  <c:v>8</c:v>
                </c:pt>
                <c:pt idx="4">
                  <c:v>0</c:v>
                </c:pt>
                <c:pt idx="5">
                  <c:v>2</c:v>
                </c:pt>
              </c:numCache>
            </c:numRef>
          </c:val>
          <c:extLst>
            <c:ext xmlns:c16="http://schemas.microsoft.com/office/drawing/2014/chart" uri="{C3380CC4-5D6E-409C-BE32-E72D297353CC}">
              <c16:uniqueId val="{00000001-3A2A-425A-A300-991170330028}"/>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Edad</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6289378151105454"/>
              <c:y val="0.826367174322645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Titulados vs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Titulados!$C$31</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6C-412D-B94E-F488692602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Titulados!$B$32:$B$34</c:f>
              <c:strCache>
                <c:ptCount val="3"/>
                <c:pt idx="0">
                  <c:v>Tehuantepec</c:v>
                </c:pt>
                <c:pt idx="1">
                  <c:v>Ixtepec</c:v>
                </c:pt>
                <c:pt idx="2">
                  <c:v>Juchitan</c:v>
                </c:pt>
              </c:strCache>
            </c:strRef>
          </c:cat>
          <c:val>
            <c:numRef>
              <c:f>Titulados!$C$32:$C$34</c:f>
              <c:numCache>
                <c:formatCode>0%</c:formatCode>
                <c:ptCount val="3"/>
                <c:pt idx="0">
                  <c:v>0.17857142857142858</c:v>
                </c:pt>
                <c:pt idx="1">
                  <c:v>0.13392857142857142</c:v>
                </c:pt>
                <c:pt idx="2">
                  <c:v>0.15178571428571427</c:v>
                </c:pt>
              </c:numCache>
            </c:numRef>
          </c:val>
          <c:extLst>
            <c:ext xmlns:c16="http://schemas.microsoft.com/office/drawing/2014/chart" uri="{C3380CC4-5D6E-409C-BE32-E72D297353CC}">
              <c16:uniqueId val="{00000001-786C-412D-B94E-F48869260221}"/>
            </c:ext>
          </c:extLst>
        </c:ser>
        <c:ser>
          <c:idx val="1"/>
          <c:order val="1"/>
          <c:tx>
            <c:strRef>
              <c:f>Titulados!$D$31</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Titulados!$B$32:$B$34</c:f>
              <c:strCache>
                <c:ptCount val="3"/>
                <c:pt idx="0">
                  <c:v>Tehuantepec</c:v>
                </c:pt>
                <c:pt idx="1">
                  <c:v>Ixtepec</c:v>
                </c:pt>
                <c:pt idx="2">
                  <c:v>Juchitan</c:v>
                </c:pt>
              </c:strCache>
            </c:strRef>
          </c:cat>
          <c:val>
            <c:numRef>
              <c:f>Titulados!$D$32:$D$34</c:f>
              <c:numCache>
                <c:formatCode>0%</c:formatCode>
                <c:ptCount val="3"/>
                <c:pt idx="0">
                  <c:v>3.5714285714285712E-2</c:v>
                </c:pt>
                <c:pt idx="1">
                  <c:v>0.2767857142857143</c:v>
                </c:pt>
                <c:pt idx="2">
                  <c:v>0.22321428571428573</c:v>
                </c:pt>
              </c:numCache>
            </c:numRef>
          </c:val>
          <c:extLst>
            <c:ext xmlns:c16="http://schemas.microsoft.com/office/drawing/2014/chart" uri="{C3380CC4-5D6E-409C-BE32-E72D297353CC}">
              <c16:uniqueId val="{00000002-786C-412D-B94E-F48869260221}"/>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disposición para aprender y trabajo en equipo]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Empleadores!$C$274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Empleadores!$B$275:$B$277</c:f>
              <c:strCache>
                <c:ptCount val="3"/>
                <c:pt idx="0">
                  <c:v>Mucho</c:v>
                </c:pt>
                <c:pt idx="1">
                  <c:v>Poco</c:v>
                </c:pt>
                <c:pt idx="2">
                  <c:v>Nada</c:v>
                </c:pt>
              </c:strCache>
            </c:strRef>
          </c:cat>
          <c:val>
            <c:numRef>
              <c:f>Empleadores!$C$275:$C$277</c:f>
              <c:numCache>
                <c:formatCode>General</c:formatCode>
                <c:ptCount val="3"/>
                <c:pt idx="0">
                  <c:v>82</c:v>
                </c:pt>
                <c:pt idx="1">
                  <c:v>6</c:v>
                </c:pt>
                <c:pt idx="2">
                  <c:v>2</c:v>
                </c:pt>
              </c:numCache>
            </c:numRef>
          </c:val>
          <c:extLst>
            <c:ext xmlns:c16="http://schemas.microsoft.com/office/drawing/2014/chart" uri="{C3380CC4-5D6E-409C-BE32-E72D297353CC}">
              <c16:uniqueId val="{00000000-BC86-4CED-9A07-BBDC6B71B751}"/>
            </c:ext>
          </c:extLst>
        </c:ser>
        <c:ser>
          <c:idx val="1"/>
          <c:order val="1"/>
          <c:tx>
            <c:strRef>
              <c:f>Empleadores!$D$274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Empleadores!$B$275:$B$277</c:f>
              <c:strCache>
                <c:ptCount val="3"/>
                <c:pt idx="0">
                  <c:v>Mucho</c:v>
                </c:pt>
                <c:pt idx="1">
                  <c:v>Poco</c:v>
                </c:pt>
                <c:pt idx="2">
                  <c:v>Nada</c:v>
                </c:pt>
              </c:strCache>
            </c:strRef>
          </c:cat>
          <c:val>
            <c:numRef>
              <c:f>Empleadores!$D$275:$D$277</c:f>
              <c:numCache>
                <c:formatCode>General</c:formatCode>
                <c:ptCount val="3"/>
                <c:pt idx="0">
                  <c:v>99</c:v>
                </c:pt>
                <c:pt idx="1">
                  <c:v>1</c:v>
                </c:pt>
                <c:pt idx="2">
                  <c:v>0</c:v>
                </c:pt>
              </c:numCache>
            </c:numRef>
          </c:val>
          <c:extLst>
            <c:ext xmlns:c16="http://schemas.microsoft.com/office/drawing/2014/chart" uri="{C3380CC4-5D6E-409C-BE32-E72D297353CC}">
              <c16:uniqueId val="{00000001-BC86-4CED-9A07-BBDC6B71B751}"/>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disposición para aprender y trabajo en equipo]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Empleadores!$C$283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Empleadores!$B$284:$B$286</c:f>
              <c:strCache>
                <c:ptCount val="3"/>
                <c:pt idx="0">
                  <c:v>Mucho</c:v>
                </c:pt>
                <c:pt idx="1">
                  <c:v>Poco</c:v>
                </c:pt>
                <c:pt idx="2">
                  <c:v>Nada</c:v>
                </c:pt>
              </c:strCache>
            </c:strRef>
          </c:cat>
          <c:val>
            <c:numRef>
              <c:f>Empleadores!$C$284:$C$286</c:f>
              <c:numCache>
                <c:formatCode>0%</c:formatCode>
                <c:ptCount val="3"/>
                <c:pt idx="0">
                  <c:v>0.43157894736842106</c:v>
                </c:pt>
                <c:pt idx="1">
                  <c:v>3.1578947368421054E-2</c:v>
                </c:pt>
                <c:pt idx="2">
                  <c:v>1.0526315789473684E-2</c:v>
                </c:pt>
              </c:numCache>
            </c:numRef>
          </c:val>
          <c:extLst>
            <c:ext xmlns:c16="http://schemas.microsoft.com/office/drawing/2014/chart" uri="{C3380CC4-5D6E-409C-BE32-E72D297353CC}">
              <c16:uniqueId val="{00000000-F951-4BED-B74E-5837D2AC515F}"/>
            </c:ext>
          </c:extLst>
        </c:ser>
        <c:ser>
          <c:idx val="1"/>
          <c:order val="1"/>
          <c:tx>
            <c:strRef>
              <c:f>Empleadores!$D$283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Empleadores!$B$284:$B$286</c:f>
              <c:strCache>
                <c:ptCount val="3"/>
                <c:pt idx="0">
                  <c:v>Mucho</c:v>
                </c:pt>
                <c:pt idx="1">
                  <c:v>Poco</c:v>
                </c:pt>
                <c:pt idx="2">
                  <c:v>Nada</c:v>
                </c:pt>
              </c:strCache>
            </c:strRef>
          </c:cat>
          <c:val>
            <c:numRef>
              <c:f>Empleadores!$D$284:$D$286</c:f>
              <c:numCache>
                <c:formatCode>0%</c:formatCode>
                <c:ptCount val="3"/>
                <c:pt idx="0">
                  <c:v>0.52105263157894732</c:v>
                </c:pt>
                <c:pt idx="1">
                  <c:v>5.263157894736842E-3</c:v>
                </c:pt>
                <c:pt idx="2">
                  <c:v>0</c:v>
                </c:pt>
              </c:numCache>
            </c:numRef>
          </c:val>
          <c:extLst>
            <c:ext xmlns:c16="http://schemas.microsoft.com/office/drawing/2014/chart" uri="{C3380CC4-5D6E-409C-BE32-E72D297353CC}">
              <c16:uniqueId val="{00000001-F951-4BED-B74E-5837D2AC515F}"/>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disposición para aprender y trabajo en equipo]</a:t>
            </a:r>
          </a:p>
        </c:rich>
      </c:tx>
      <c:layout>
        <c:manualLayout>
          <c:xMode val="edge"/>
          <c:yMode val="edge"/>
          <c:x val="0.117553296129246"/>
          <c:y val="3.238866396761133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Empleadores!$B$293</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Empleadores!$C$293</c:f>
              <c:numCache>
                <c:formatCode>General</c:formatCode>
                <c:ptCount val="1"/>
                <c:pt idx="0">
                  <c:v>181</c:v>
                </c:pt>
              </c:numCache>
            </c:numRef>
          </c:val>
          <c:extLst>
            <c:ext xmlns:c16="http://schemas.microsoft.com/office/drawing/2014/chart" uri="{C3380CC4-5D6E-409C-BE32-E72D297353CC}">
              <c16:uniqueId val="{00000000-E79D-45CA-9900-9E08B30EB665}"/>
            </c:ext>
          </c:extLst>
        </c:ser>
        <c:ser>
          <c:idx val="1"/>
          <c:order val="1"/>
          <c:tx>
            <c:strRef>
              <c:f>Empleadores!$B$294</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Empleadores!$C$294</c:f>
              <c:numCache>
                <c:formatCode>General</c:formatCode>
                <c:ptCount val="1"/>
                <c:pt idx="0">
                  <c:v>7</c:v>
                </c:pt>
              </c:numCache>
            </c:numRef>
          </c:val>
          <c:extLst>
            <c:ext xmlns:c16="http://schemas.microsoft.com/office/drawing/2014/chart" uri="{C3380CC4-5D6E-409C-BE32-E72D297353CC}">
              <c16:uniqueId val="{00000001-E79D-45CA-9900-9E08B30EB665}"/>
            </c:ext>
          </c:extLst>
        </c:ser>
        <c:ser>
          <c:idx val="2"/>
          <c:order val="2"/>
          <c:tx>
            <c:strRef>
              <c:f>Empleadores!$B$295</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Empleadores!$C$295</c:f>
              <c:numCache>
                <c:formatCode>General</c:formatCode>
                <c:ptCount val="1"/>
                <c:pt idx="0">
                  <c:v>2</c:v>
                </c:pt>
              </c:numCache>
            </c:numRef>
          </c:val>
          <c:extLst>
            <c:ext xmlns:c16="http://schemas.microsoft.com/office/drawing/2014/chart" uri="{C3380CC4-5D6E-409C-BE32-E72D297353CC}">
              <c16:uniqueId val="{00000002-E79D-45CA-9900-9E08B30EB665}"/>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disposición para aprender y trabajo en equipo]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Empleadores!$B$299</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Empleadores!$C$299</c:f>
              <c:numCache>
                <c:formatCode>0%</c:formatCode>
                <c:ptCount val="1"/>
                <c:pt idx="0">
                  <c:v>0.95263157894736838</c:v>
                </c:pt>
              </c:numCache>
            </c:numRef>
          </c:val>
          <c:extLst>
            <c:ext xmlns:c16="http://schemas.microsoft.com/office/drawing/2014/chart" uri="{C3380CC4-5D6E-409C-BE32-E72D297353CC}">
              <c16:uniqueId val="{00000000-B9B5-4A77-9A92-B8BDD56DD168}"/>
            </c:ext>
          </c:extLst>
        </c:ser>
        <c:ser>
          <c:idx val="1"/>
          <c:order val="1"/>
          <c:tx>
            <c:strRef>
              <c:f>Empleadores!$B$300</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Empleadores!$C$300</c:f>
              <c:numCache>
                <c:formatCode>0%</c:formatCode>
                <c:ptCount val="1"/>
                <c:pt idx="0">
                  <c:v>3.6842105263157898E-2</c:v>
                </c:pt>
              </c:numCache>
            </c:numRef>
          </c:val>
          <c:extLst>
            <c:ext xmlns:c16="http://schemas.microsoft.com/office/drawing/2014/chart" uri="{C3380CC4-5D6E-409C-BE32-E72D297353CC}">
              <c16:uniqueId val="{00000001-B9B5-4A77-9A92-B8BDD56DD168}"/>
            </c:ext>
          </c:extLst>
        </c:ser>
        <c:ser>
          <c:idx val="2"/>
          <c:order val="2"/>
          <c:tx>
            <c:strRef>
              <c:f>Empleadores!$B$301</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Empleadores!$C$301</c:f>
              <c:numCache>
                <c:formatCode>0%</c:formatCode>
                <c:ptCount val="1"/>
                <c:pt idx="0">
                  <c:v>1.0526315789473684E-2</c:v>
                </c:pt>
              </c:numCache>
            </c:numRef>
          </c:val>
          <c:extLst>
            <c:ext xmlns:c16="http://schemas.microsoft.com/office/drawing/2014/chart" uri="{C3380CC4-5D6E-409C-BE32-E72D297353CC}">
              <c16:uniqueId val="{00000002-B9B5-4A77-9A92-B8BDD56DD168}"/>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Servicio</a:t>
            </a:r>
            <a:r>
              <a:rPr lang="es-MX" baseline="0"/>
              <a:t> social</a:t>
            </a:r>
            <a:r>
              <a:rPr lang="es-MX"/>
              <a:t>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'Servicio social'!$C$4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3-4615-8446-1B24A8B74D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social'!$B$5:$B$6</c:f>
              <c:strCache>
                <c:ptCount val="2"/>
                <c:pt idx="0">
                  <c:v>SI</c:v>
                </c:pt>
                <c:pt idx="1">
                  <c:v>NO</c:v>
                </c:pt>
              </c:strCache>
            </c:strRef>
          </c:cat>
          <c:val>
            <c:numRef>
              <c:f>'Servicio social'!$C$5:$C$6</c:f>
              <c:numCache>
                <c:formatCode>General</c:formatCode>
                <c:ptCount val="2"/>
                <c:pt idx="0">
                  <c:v>87</c:v>
                </c:pt>
                <c:pt idx="1">
                  <c:v>3</c:v>
                </c:pt>
              </c:numCache>
            </c:numRef>
          </c:val>
          <c:extLst>
            <c:ext xmlns:c16="http://schemas.microsoft.com/office/drawing/2014/chart" uri="{C3380CC4-5D6E-409C-BE32-E72D297353CC}">
              <c16:uniqueId val="{00000001-1EF3-4615-8446-1B24A8B74D19}"/>
            </c:ext>
          </c:extLst>
        </c:ser>
        <c:ser>
          <c:idx val="1"/>
          <c:order val="1"/>
          <c:tx>
            <c:strRef>
              <c:f>'Servicio social'!$D$4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social'!$B$5:$B$6</c:f>
              <c:strCache>
                <c:ptCount val="2"/>
                <c:pt idx="0">
                  <c:v>SI</c:v>
                </c:pt>
                <c:pt idx="1">
                  <c:v>NO</c:v>
                </c:pt>
              </c:strCache>
            </c:strRef>
          </c:cat>
          <c:val>
            <c:numRef>
              <c:f>'Servicio social'!$D$5:$D$6</c:f>
              <c:numCache>
                <c:formatCode>General</c:formatCode>
                <c:ptCount val="2"/>
                <c:pt idx="0">
                  <c:v>97</c:v>
                </c:pt>
                <c:pt idx="1">
                  <c:v>3</c:v>
                </c:pt>
              </c:numCache>
            </c:numRef>
          </c:val>
          <c:extLst>
            <c:ext xmlns:c16="http://schemas.microsoft.com/office/drawing/2014/chart" uri="{C3380CC4-5D6E-409C-BE32-E72D297353CC}">
              <c16:uniqueId val="{00000002-1EF3-4615-8446-1B24A8B74D19}"/>
            </c:ext>
          </c:extLst>
        </c:ser>
        <c:dLbls>
          <c:showLegendKey val="0"/>
          <c:showVal val="0"/>
          <c:showCatName val="0"/>
          <c:showSerName val="0"/>
          <c:showPercent val="0"/>
          <c:showBubbleSize val="0"/>
        </c:dLbls>
        <c:gapWidth val="150"/>
        <c:axId val="739266271"/>
        <c:axId val="739275839"/>
      </c:bar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layout>
            <c:manualLayout>
              <c:xMode val="edge"/>
              <c:yMode val="edge"/>
              <c:x val="4.9140049140049137E-2"/>
              <c:y val="0.3417290548968118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515815744162201"/>
              <c:y val="0.844538417269615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Servicio Social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'Servicio social'!$C$12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DA-4074-9064-B8EE71684B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social'!$B$13:$B$14</c:f>
              <c:strCache>
                <c:ptCount val="2"/>
                <c:pt idx="0">
                  <c:v>SI</c:v>
                </c:pt>
                <c:pt idx="1">
                  <c:v>NO</c:v>
                </c:pt>
              </c:strCache>
            </c:strRef>
          </c:cat>
          <c:val>
            <c:numRef>
              <c:f>'Servicio social'!$C$13:$C$14</c:f>
              <c:numCache>
                <c:formatCode>0%</c:formatCode>
                <c:ptCount val="2"/>
                <c:pt idx="0">
                  <c:v>0.45789473684210524</c:v>
                </c:pt>
                <c:pt idx="1">
                  <c:v>1.5789473684210527E-2</c:v>
                </c:pt>
              </c:numCache>
            </c:numRef>
          </c:val>
          <c:extLst>
            <c:ext xmlns:c16="http://schemas.microsoft.com/office/drawing/2014/chart" uri="{C3380CC4-5D6E-409C-BE32-E72D297353CC}">
              <c16:uniqueId val="{00000001-78DA-4074-9064-B8EE71684B26}"/>
            </c:ext>
          </c:extLst>
        </c:ser>
        <c:ser>
          <c:idx val="1"/>
          <c:order val="1"/>
          <c:tx>
            <c:strRef>
              <c:f>'Servicio social'!$D$12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social'!$B$13:$B$14</c:f>
              <c:strCache>
                <c:ptCount val="2"/>
                <c:pt idx="0">
                  <c:v>SI</c:v>
                </c:pt>
                <c:pt idx="1">
                  <c:v>NO</c:v>
                </c:pt>
              </c:strCache>
            </c:strRef>
          </c:cat>
          <c:val>
            <c:numRef>
              <c:f>'Servicio social'!$D$13:$D$14</c:f>
              <c:numCache>
                <c:formatCode>0%</c:formatCode>
                <c:ptCount val="2"/>
                <c:pt idx="0">
                  <c:v>0.51052631578947372</c:v>
                </c:pt>
                <c:pt idx="1">
                  <c:v>1.5789473684210527E-2</c:v>
                </c:pt>
              </c:numCache>
            </c:numRef>
          </c:val>
          <c:extLst>
            <c:ext xmlns:c16="http://schemas.microsoft.com/office/drawing/2014/chart" uri="{C3380CC4-5D6E-409C-BE32-E72D297353CC}">
              <c16:uniqueId val="{00000002-78DA-4074-9064-B8EE71684B26}"/>
            </c:ext>
          </c:extLst>
        </c:ser>
        <c:dLbls>
          <c:showLegendKey val="0"/>
          <c:showVal val="0"/>
          <c:showCatName val="0"/>
          <c:showSerName val="0"/>
          <c:showPercent val="0"/>
          <c:showBubbleSize val="0"/>
        </c:dLbls>
        <c:gapWidth val="150"/>
        <c:axId val="739266271"/>
        <c:axId val="739275839"/>
      </c:bar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layout>
            <c:manualLayout>
              <c:xMode val="edge"/>
              <c:yMode val="edge"/>
              <c:x val="4.9140049140049137E-2"/>
              <c:y val="0.3948987376789485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5485757769222335"/>
              <c:y val="0.82817851487511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Servicio</a:t>
            </a:r>
            <a:r>
              <a:rPr lang="es-MX" baseline="0"/>
              <a:t> social</a:t>
            </a:r>
            <a:r>
              <a:rPr lang="es-MX"/>
              <a:t> vs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'Servicio social'!$C$22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42-41AA-A9CA-45AA315D7F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social'!$B$23:$B$25</c:f>
              <c:strCache>
                <c:ptCount val="3"/>
                <c:pt idx="0">
                  <c:v>Tehuantepec</c:v>
                </c:pt>
                <c:pt idx="1">
                  <c:v>Ixtepec</c:v>
                </c:pt>
                <c:pt idx="2">
                  <c:v>Juchitan</c:v>
                </c:pt>
              </c:strCache>
            </c:strRef>
          </c:cat>
          <c:val>
            <c:numRef>
              <c:f>'Servicio social'!$C$23:$C$25</c:f>
              <c:numCache>
                <c:formatCode>General</c:formatCode>
                <c:ptCount val="3"/>
                <c:pt idx="0">
                  <c:v>39</c:v>
                </c:pt>
                <c:pt idx="1">
                  <c:v>27</c:v>
                </c:pt>
                <c:pt idx="2">
                  <c:v>21</c:v>
                </c:pt>
              </c:numCache>
            </c:numRef>
          </c:val>
          <c:extLst>
            <c:ext xmlns:c16="http://schemas.microsoft.com/office/drawing/2014/chart" uri="{C3380CC4-5D6E-409C-BE32-E72D297353CC}">
              <c16:uniqueId val="{00000001-8042-41AA-A9CA-45AA315D7F67}"/>
            </c:ext>
          </c:extLst>
        </c:ser>
        <c:ser>
          <c:idx val="1"/>
          <c:order val="1"/>
          <c:tx>
            <c:strRef>
              <c:f>'Servicio social'!$D$22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0"/>
              <c:layout>
                <c:manualLayout>
                  <c:x val="6.552006552006552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42-41AA-A9CA-45AA315D7F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social'!$B$23:$B$25</c:f>
              <c:strCache>
                <c:ptCount val="3"/>
                <c:pt idx="0">
                  <c:v>Tehuantepec</c:v>
                </c:pt>
                <c:pt idx="1">
                  <c:v>Ixtepec</c:v>
                </c:pt>
                <c:pt idx="2">
                  <c:v>Juchitan</c:v>
                </c:pt>
              </c:strCache>
            </c:strRef>
          </c:cat>
          <c:val>
            <c:numRef>
              <c:f>'Servicio social'!$D$23:$D$25</c:f>
              <c:numCache>
                <c:formatCode>General</c:formatCode>
                <c:ptCount val="3"/>
                <c:pt idx="0">
                  <c:v>16</c:v>
                </c:pt>
                <c:pt idx="1">
                  <c:v>47</c:v>
                </c:pt>
                <c:pt idx="2">
                  <c:v>34</c:v>
                </c:pt>
              </c:numCache>
            </c:numRef>
          </c:val>
          <c:extLst>
            <c:ext xmlns:c16="http://schemas.microsoft.com/office/drawing/2014/chart" uri="{C3380CC4-5D6E-409C-BE32-E72D297353CC}">
              <c16:uniqueId val="{00000002-8042-41AA-A9CA-45AA315D7F67}"/>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Servicio</a:t>
            </a:r>
            <a:r>
              <a:rPr lang="es-MX" baseline="0"/>
              <a:t> social</a:t>
            </a:r>
            <a:r>
              <a:rPr lang="es-MX"/>
              <a:t> vs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'Servicio social'!$C$31</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52-45A3-A55B-CE9D169A5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social'!$B$32:$B$34</c:f>
              <c:strCache>
                <c:ptCount val="3"/>
                <c:pt idx="0">
                  <c:v>Tehuantepec</c:v>
                </c:pt>
                <c:pt idx="1">
                  <c:v>Ixtepec</c:v>
                </c:pt>
                <c:pt idx="2">
                  <c:v>Juchitan</c:v>
                </c:pt>
              </c:strCache>
            </c:strRef>
          </c:cat>
          <c:val>
            <c:numRef>
              <c:f>'Servicio social'!$C$32:$C$34</c:f>
              <c:numCache>
                <c:formatCode>0%</c:formatCode>
                <c:ptCount val="3"/>
                <c:pt idx="0">
                  <c:v>0.21195652173913043</c:v>
                </c:pt>
                <c:pt idx="1">
                  <c:v>0.14673913043478262</c:v>
                </c:pt>
                <c:pt idx="2">
                  <c:v>0.11413043478260869</c:v>
                </c:pt>
              </c:numCache>
            </c:numRef>
          </c:val>
          <c:extLst>
            <c:ext xmlns:c16="http://schemas.microsoft.com/office/drawing/2014/chart" uri="{C3380CC4-5D6E-409C-BE32-E72D297353CC}">
              <c16:uniqueId val="{00000001-A652-45A3-A55B-CE9D169A5BA0}"/>
            </c:ext>
          </c:extLst>
        </c:ser>
        <c:ser>
          <c:idx val="1"/>
          <c:order val="1"/>
          <c:tx>
            <c:strRef>
              <c:f>'Servicio social'!$D$31</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0"/>
              <c:layout>
                <c:manualLayout>
                  <c:x val="2.620802620802621E-2"/>
                  <c:y val="-1.0256401973428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52-45A3-A55B-CE9D169A5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social'!$B$32:$B$34</c:f>
              <c:strCache>
                <c:ptCount val="3"/>
                <c:pt idx="0">
                  <c:v>Tehuantepec</c:v>
                </c:pt>
                <c:pt idx="1">
                  <c:v>Ixtepec</c:v>
                </c:pt>
                <c:pt idx="2">
                  <c:v>Juchitan</c:v>
                </c:pt>
              </c:strCache>
            </c:strRef>
          </c:cat>
          <c:val>
            <c:numRef>
              <c:f>'Servicio social'!$D$32:$D$34</c:f>
              <c:numCache>
                <c:formatCode>0%</c:formatCode>
                <c:ptCount val="3"/>
                <c:pt idx="0">
                  <c:v>8.6956521739130432E-2</c:v>
                </c:pt>
                <c:pt idx="1">
                  <c:v>0.25543478260869568</c:v>
                </c:pt>
                <c:pt idx="2">
                  <c:v>0.18478260869565216</c:v>
                </c:pt>
              </c:numCache>
            </c:numRef>
          </c:val>
          <c:extLst>
            <c:ext xmlns:c16="http://schemas.microsoft.com/office/drawing/2014/chart" uri="{C3380CC4-5D6E-409C-BE32-E72D297353CC}">
              <c16:uniqueId val="{00000002-A652-45A3-A55B-CE9D169A5BA0}"/>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¿Pudo desarrollar los conocimientos, habilidades, destrezas y valores aprendidos en la UNISTMO mientras prestó el Servicio Social?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'Servicio social'!$C$40</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social'!$B$41:$B$43</c:f>
              <c:strCache>
                <c:ptCount val="3"/>
                <c:pt idx="0">
                  <c:v>Mucho</c:v>
                </c:pt>
                <c:pt idx="1">
                  <c:v>Poco</c:v>
                </c:pt>
                <c:pt idx="2">
                  <c:v>Nada</c:v>
                </c:pt>
              </c:strCache>
            </c:strRef>
          </c:cat>
          <c:val>
            <c:numRef>
              <c:f>'Servicio social'!$C$41:$C$43</c:f>
              <c:numCache>
                <c:formatCode>General</c:formatCode>
                <c:ptCount val="3"/>
                <c:pt idx="0">
                  <c:v>70</c:v>
                </c:pt>
                <c:pt idx="1">
                  <c:v>16</c:v>
                </c:pt>
                <c:pt idx="2">
                  <c:v>1</c:v>
                </c:pt>
              </c:numCache>
            </c:numRef>
          </c:val>
          <c:extLst>
            <c:ext xmlns:c16="http://schemas.microsoft.com/office/drawing/2014/chart" uri="{C3380CC4-5D6E-409C-BE32-E72D297353CC}">
              <c16:uniqueId val="{00000000-792C-4142-B547-AB2DC39E9C9B}"/>
            </c:ext>
          </c:extLst>
        </c:ser>
        <c:ser>
          <c:idx val="1"/>
          <c:order val="1"/>
          <c:tx>
            <c:strRef>
              <c:f>'Servicio social'!$D$40</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social'!$B$41:$B$43</c:f>
              <c:strCache>
                <c:ptCount val="3"/>
                <c:pt idx="0">
                  <c:v>Mucho</c:v>
                </c:pt>
                <c:pt idx="1">
                  <c:v>Poco</c:v>
                </c:pt>
                <c:pt idx="2">
                  <c:v>Nada</c:v>
                </c:pt>
              </c:strCache>
            </c:strRef>
          </c:cat>
          <c:val>
            <c:numRef>
              <c:f>'Servicio social'!$D$41:$D$43</c:f>
              <c:numCache>
                <c:formatCode>General</c:formatCode>
                <c:ptCount val="3"/>
                <c:pt idx="0">
                  <c:v>74</c:v>
                </c:pt>
                <c:pt idx="1">
                  <c:v>20</c:v>
                </c:pt>
                <c:pt idx="2">
                  <c:v>3</c:v>
                </c:pt>
              </c:numCache>
            </c:numRef>
          </c:val>
          <c:extLst>
            <c:ext xmlns:c16="http://schemas.microsoft.com/office/drawing/2014/chart" uri="{C3380CC4-5D6E-409C-BE32-E72D297353CC}">
              <c16:uniqueId val="{00000001-792C-4142-B547-AB2DC39E9C9B}"/>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¿Pudo desarrollar los conocimientos, habilidades, destrezas y valores aprendidos en la UNISTMO mientras prestó el Servicio Social?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'Servicio social'!$C$49</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social'!$B$50:$B$52</c:f>
              <c:strCache>
                <c:ptCount val="3"/>
                <c:pt idx="0">
                  <c:v>Mucho</c:v>
                </c:pt>
                <c:pt idx="1">
                  <c:v>Poco</c:v>
                </c:pt>
                <c:pt idx="2">
                  <c:v>Nada</c:v>
                </c:pt>
              </c:strCache>
            </c:strRef>
          </c:cat>
          <c:val>
            <c:numRef>
              <c:f>'Servicio social'!$C$50:$C$52</c:f>
              <c:numCache>
                <c:formatCode>0%</c:formatCode>
                <c:ptCount val="3"/>
                <c:pt idx="0">
                  <c:v>0.38043478260869568</c:v>
                </c:pt>
                <c:pt idx="1">
                  <c:v>8.6956521739130432E-2</c:v>
                </c:pt>
                <c:pt idx="2">
                  <c:v>5.434782608695652E-3</c:v>
                </c:pt>
              </c:numCache>
            </c:numRef>
          </c:val>
          <c:extLst>
            <c:ext xmlns:c16="http://schemas.microsoft.com/office/drawing/2014/chart" uri="{C3380CC4-5D6E-409C-BE32-E72D297353CC}">
              <c16:uniqueId val="{00000000-9FBA-4425-B091-12AC2B25F1BD}"/>
            </c:ext>
          </c:extLst>
        </c:ser>
        <c:ser>
          <c:idx val="1"/>
          <c:order val="1"/>
          <c:tx>
            <c:strRef>
              <c:f>'Servicio social'!$D$49</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 social'!$B$50:$B$52</c:f>
              <c:strCache>
                <c:ptCount val="3"/>
                <c:pt idx="0">
                  <c:v>Mucho</c:v>
                </c:pt>
                <c:pt idx="1">
                  <c:v>Poco</c:v>
                </c:pt>
                <c:pt idx="2">
                  <c:v>Nada</c:v>
                </c:pt>
              </c:strCache>
            </c:strRef>
          </c:cat>
          <c:val>
            <c:numRef>
              <c:f>'Servicio social'!$D$50:$D$52</c:f>
              <c:numCache>
                <c:formatCode>0%</c:formatCode>
                <c:ptCount val="3"/>
                <c:pt idx="0">
                  <c:v>0.40217391304347827</c:v>
                </c:pt>
                <c:pt idx="1">
                  <c:v>0.10869565217391304</c:v>
                </c:pt>
                <c:pt idx="2">
                  <c:v>1.6304347826086956E-2</c:v>
                </c:pt>
              </c:numCache>
            </c:numRef>
          </c:val>
          <c:extLst>
            <c:ext xmlns:c16="http://schemas.microsoft.com/office/drawing/2014/chart" uri="{C3380CC4-5D6E-409C-BE32-E72D297353CC}">
              <c16:uniqueId val="{00000001-9FBA-4425-B091-12AC2B25F1BD}"/>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¿Pudo desarrollar los conocimientos, habilidades, destrezas y valores aprendidos en la UNISTMO mientras prestó el Servicio Social?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'Servicio social'!$B$59</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social'!$C$59</c:f>
              <c:numCache>
                <c:formatCode>General</c:formatCode>
                <c:ptCount val="1"/>
                <c:pt idx="0">
                  <c:v>144</c:v>
                </c:pt>
              </c:numCache>
            </c:numRef>
          </c:val>
          <c:extLst>
            <c:ext xmlns:c16="http://schemas.microsoft.com/office/drawing/2014/chart" uri="{C3380CC4-5D6E-409C-BE32-E72D297353CC}">
              <c16:uniqueId val="{00000000-7EE4-4D50-8BFC-CCA49F80A5E8}"/>
            </c:ext>
          </c:extLst>
        </c:ser>
        <c:ser>
          <c:idx val="1"/>
          <c:order val="1"/>
          <c:tx>
            <c:strRef>
              <c:f>'Servicio social'!$B$60</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social'!$C$60</c:f>
              <c:numCache>
                <c:formatCode>General</c:formatCode>
                <c:ptCount val="1"/>
                <c:pt idx="0">
                  <c:v>36</c:v>
                </c:pt>
              </c:numCache>
            </c:numRef>
          </c:val>
          <c:extLst>
            <c:ext xmlns:c16="http://schemas.microsoft.com/office/drawing/2014/chart" uri="{C3380CC4-5D6E-409C-BE32-E72D297353CC}">
              <c16:uniqueId val="{00000003-7EE4-4D50-8BFC-CCA49F80A5E8}"/>
            </c:ext>
          </c:extLst>
        </c:ser>
        <c:ser>
          <c:idx val="2"/>
          <c:order val="2"/>
          <c:tx>
            <c:strRef>
              <c:f>'Servicio social'!$B$61</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social'!$C$61</c:f>
              <c:numCache>
                <c:formatCode>General</c:formatCode>
                <c:ptCount val="1"/>
                <c:pt idx="0">
                  <c:v>4</c:v>
                </c:pt>
              </c:numCache>
            </c:numRef>
          </c:val>
          <c:extLst>
            <c:ext xmlns:c16="http://schemas.microsoft.com/office/drawing/2014/chart" uri="{C3380CC4-5D6E-409C-BE32-E72D297353CC}">
              <c16:uniqueId val="{00000004-7EE4-4D50-8BFC-CCA49F80A5E8}"/>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¿Pudo desarrollar los conocimientos, habilidades, destrezas y valores aprendidos en la UNISTMO mientras prestó el Servicio Social?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'Servicio social'!$B$68</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social'!$C$68</c:f>
              <c:numCache>
                <c:formatCode>0%</c:formatCode>
                <c:ptCount val="1"/>
                <c:pt idx="0">
                  <c:v>0.78260869565217395</c:v>
                </c:pt>
              </c:numCache>
            </c:numRef>
          </c:val>
          <c:extLst>
            <c:ext xmlns:c16="http://schemas.microsoft.com/office/drawing/2014/chart" uri="{C3380CC4-5D6E-409C-BE32-E72D297353CC}">
              <c16:uniqueId val="{00000000-2BEF-4AE0-A23C-A76EC9A398E8}"/>
            </c:ext>
          </c:extLst>
        </c:ser>
        <c:ser>
          <c:idx val="1"/>
          <c:order val="1"/>
          <c:tx>
            <c:strRef>
              <c:f>'Servicio social'!$B$69</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social'!$C$69</c:f>
              <c:numCache>
                <c:formatCode>0%</c:formatCode>
                <c:ptCount val="1"/>
                <c:pt idx="0">
                  <c:v>0.19565217391304349</c:v>
                </c:pt>
              </c:numCache>
            </c:numRef>
          </c:val>
          <c:extLst>
            <c:ext xmlns:c16="http://schemas.microsoft.com/office/drawing/2014/chart" uri="{C3380CC4-5D6E-409C-BE32-E72D297353CC}">
              <c16:uniqueId val="{00000001-2BEF-4AE0-A23C-A76EC9A398E8}"/>
            </c:ext>
          </c:extLst>
        </c:ser>
        <c:ser>
          <c:idx val="2"/>
          <c:order val="2"/>
          <c:tx>
            <c:strRef>
              <c:f>'Servicio social'!$B$70</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'Servicio social'!$C$70</c:f>
              <c:numCache>
                <c:formatCode>0%</c:formatCode>
                <c:ptCount val="1"/>
                <c:pt idx="0">
                  <c:v>2.1739130434782608E-2</c:v>
                </c:pt>
              </c:numCache>
            </c:numRef>
          </c:val>
          <c:extLst>
            <c:ext xmlns:c16="http://schemas.microsoft.com/office/drawing/2014/chart" uri="{C3380CC4-5D6E-409C-BE32-E72D297353CC}">
              <c16:uniqueId val="{00000003-2BEF-4AE0-A23C-A76EC9A398E8}"/>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'Formación académica'!$C$4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académica'!$B$5:$B$7</c:f>
              <c:strCache>
                <c:ptCount val="3"/>
                <c:pt idx="0">
                  <c:v>Excelente</c:v>
                </c:pt>
                <c:pt idx="1">
                  <c:v>Buena</c:v>
                </c:pt>
                <c:pt idx="2">
                  <c:v>Regular</c:v>
                </c:pt>
              </c:strCache>
            </c:strRef>
          </c:cat>
          <c:val>
            <c:numRef>
              <c:f>'Formación académica'!$C$5:$C$7</c:f>
              <c:numCache>
                <c:formatCode>General</c:formatCode>
                <c:ptCount val="3"/>
                <c:pt idx="0">
                  <c:v>54</c:v>
                </c:pt>
                <c:pt idx="1">
                  <c:v>32</c:v>
                </c:pt>
                <c:pt idx="2">
                  <c:v>4</c:v>
                </c:pt>
              </c:numCache>
            </c:numRef>
          </c:val>
          <c:extLst>
            <c:ext xmlns:c16="http://schemas.microsoft.com/office/drawing/2014/chart" uri="{C3380CC4-5D6E-409C-BE32-E72D297353CC}">
              <c16:uniqueId val="{00000000-BDD0-4821-83AA-208002EE106F}"/>
            </c:ext>
          </c:extLst>
        </c:ser>
        <c:ser>
          <c:idx val="1"/>
          <c:order val="1"/>
          <c:tx>
            <c:strRef>
              <c:f>'Formación académica'!$D$4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académica'!$B$5:$B$7</c:f>
              <c:strCache>
                <c:ptCount val="3"/>
                <c:pt idx="0">
                  <c:v>Excelente</c:v>
                </c:pt>
                <c:pt idx="1">
                  <c:v>Buena</c:v>
                </c:pt>
                <c:pt idx="2">
                  <c:v>Regular</c:v>
                </c:pt>
              </c:strCache>
            </c:strRef>
          </c:cat>
          <c:val>
            <c:numRef>
              <c:f>'Formación académica'!$D$5:$D$7</c:f>
              <c:numCache>
                <c:formatCode>General</c:formatCode>
                <c:ptCount val="3"/>
                <c:pt idx="0">
                  <c:v>59</c:v>
                </c:pt>
                <c:pt idx="1">
                  <c:v>37</c:v>
                </c:pt>
                <c:pt idx="2">
                  <c:v>4</c:v>
                </c:pt>
              </c:numCache>
            </c:numRef>
          </c:val>
          <c:extLst>
            <c:ext xmlns:c16="http://schemas.microsoft.com/office/drawing/2014/chart" uri="{C3380CC4-5D6E-409C-BE32-E72D297353CC}">
              <c16:uniqueId val="{00000001-BDD0-4821-83AA-208002EE106F}"/>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Edad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'Edad, sexo, estado civil,campus'!$C$17</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0"/>
              <c:layout>
                <c:manualLayout>
                  <c:x val="0"/>
                  <c:y val="1.6719077826870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BF-4CD1-8CCF-9A333DFCF296}"/>
                </c:ext>
              </c:extLst>
            </c:dLbl>
            <c:dLbl>
              <c:idx val="1"/>
              <c:layout>
                <c:manualLayout>
                  <c:x val="-1.7183945211527865E-16"/>
                  <c:y val="2.0898641588296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BF-4CD1-8CCF-9A333DFCF296}"/>
                </c:ext>
              </c:extLst>
            </c:dLbl>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BF-4CD1-8CCF-9A333DFCF2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civil,campus'!$B$18:$B$23</c:f>
              <c:strCache>
                <c:ptCount val="6"/>
                <c:pt idx="0">
                  <c:v>20-24 años</c:v>
                </c:pt>
                <c:pt idx="1">
                  <c:v>25-29 años</c:v>
                </c:pt>
                <c:pt idx="2">
                  <c:v>30-34 años</c:v>
                </c:pt>
                <c:pt idx="3">
                  <c:v>35-39 años</c:v>
                </c:pt>
                <c:pt idx="4">
                  <c:v>40-44 años</c:v>
                </c:pt>
                <c:pt idx="5">
                  <c:v>Respuesta diferente a edad</c:v>
                </c:pt>
              </c:strCache>
            </c:strRef>
          </c:cat>
          <c:val>
            <c:numRef>
              <c:f>'Edad, sexo, estado civil,campus'!$C$18:$C$23</c:f>
              <c:numCache>
                <c:formatCode>0%</c:formatCode>
                <c:ptCount val="6"/>
                <c:pt idx="0">
                  <c:v>8.9473684210526316E-2</c:v>
                </c:pt>
                <c:pt idx="1">
                  <c:v>0.25263157894736843</c:v>
                </c:pt>
                <c:pt idx="2">
                  <c:v>8.9473684210526316E-2</c:v>
                </c:pt>
                <c:pt idx="3">
                  <c:v>3.1578947368421054E-2</c:v>
                </c:pt>
                <c:pt idx="4">
                  <c:v>1.0526315789473684E-2</c:v>
                </c:pt>
                <c:pt idx="5">
                  <c:v>0</c:v>
                </c:pt>
              </c:numCache>
            </c:numRef>
          </c:val>
          <c:extLst>
            <c:ext xmlns:c16="http://schemas.microsoft.com/office/drawing/2014/chart" uri="{C3380CC4-5D6E-409C-BE32-E72D297353CC}">
              <c16:uniqueId val="{00000001-20BF-4CD1-8CCF-9A333DFCF296}"/>
            </c:ext>
          </c:extLst>
        </c:ser>
        <c:ser>
          <c:idx val="1"/>
          <c:order val="1"/>
          <c:tx>
            <c:strRef>
              <c:f>'Edad, sexo, estado civil,campus'!$D$17</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2"/>
              <c:layout>
                <c:manualLayout>
                  <c:x val="2.3432923257176333E-3"/>
                  <c:y val="-1.25391849529781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BF-4CD1-8CCF-9A333DFCF296}"/>
                </c:ext>
              </c:extLst>
            </c:dLbl>
            <c:dLbl>
              <c:idx val="4"/>
              <c:layout>
                <c:manualLayout>
                  <c:x val="-9.3731693028705765E-3"/>
                  <c:y val="-1.6718913270637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BF-4CD1-8CCF-9A333DFCF296}"/>
                </c:ext>
              </c:extLst>
            </c:dLbl>
            <c:dLbl>
              <c:idx val="5"/>
              <c:layout>
                <c:manualLayout>
                  <c:x val="1.17164616285881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BF-4CD1-8CCF-9A333DFCF2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civil,campus'!$B$18:$B$23</c:f>
              <c:strCache>
                <c:ptCount val="6"/>
                <c:pt idx="0">
                  <c:v>20-24 años</c:v>
                </c:pt>
                <c:pt idx="1">
                  <c:v>25-29 años</c:v>
                </c:pt>
                <c:pt idx="2">
                  <c:v>30-34 años</c:v>
                </c:pt>
                <c:pt idx="3">
                  <c:v>35-39 años</c:v>
                </c:pt>
                <c:pt idx="4">
                  <c:v>40-44 años</c:v>
                </c:pt>
                <c:pt idx="5">
                  <c:v>Respuesta diferente a edad</c:v>
                </c:pt>
              </c:strCache>
            </c:strRef>
          </c:cat>
          <c:val>
            <c:numRef>
              <c:f>'Edad, sexo, estado civil,campus'!$D$18:$D$23</c:f>
              <c:numCache>
                <c:formatCode>0%</c:formatCode>
                <c:ptCount val="6"/>
                <c:pt idx="0">
                  <c:v>0.11052631578947368</c:v>
                </c:pt>
                <c:pt idx="1">
                  <c:v>0.28421052631578947</c:v>
                </c:pt>
                <c:pt idx="2">
                  <c:v>7.8947368421052627E-2</c:v>
                </c:pt>
                <c:pt idx="3">
                  <c:v>4.2105263157894736E-2</c:v>
                </c:pt>
                <c:pt idx="4">
                  <c:v>0</c:v>
                </c:pt>
                <c:pt idx="5">
                  <c:v>1.0526315789473684E-2</c:v>
                </c:pt>
              </c:numCache>
            </c:numRef>
          </c:val>
          <c:extLst>
            <c:ext xmlns:c16="http://schemas.microsoft.com/office/drawing/2014/chart" uri="{C3380CC4-5D6E-409C-BE32-E72D297353CC}">
              <c16:uniqueId val="{00000002-20BF-4CD1-8CCF-9A333DFCF296}"/>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Edad</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7226695081392506"/>
              <c:y val="0.81800771768732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'Formación académica'!$C$13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académica'!$B$14:$B$16</c:f>
              <c:strCache>
                <c:ptCount val="3"/>
                <c:pt idx="0">
                  <c:v>Excelente</c:v>
                </c:pt>
                <c:pt idx="1">
                  <c:v>Buena</c:v>
                </c:pt>
                <c:pt idx="2">
                  <c:v>Regular</c:v>
                </c:pt>
              </c:strCache>
            </c:strRef>
          </c:cat>
          <c:val>
            <c:numRef>
              <c:f>'Formación académica'!$C$14:$C$16</c:f>
              <c:numCache>
                <c:formatCode>0%</c:formatCode>
                <c:ptCount val="3"/>
                <c:pt idx="0">
                  <c:v>0.28421052631578947</c:v>
                </c:pt>
                <c:pt idx="1">
                  <c:v>0.16842105263157894</c:v>
                </c:pt>
                <c:pt idx="2">
                  <c:v>2.1052631578947368E-2</c:v>
                </c:pt>
              </c:numCache>
            </c:numRef>
          </c:val>
          <c:extLst>
            <c:ext xmlns:c16="http://schemas.microsoft.com/office/drawing/2014/chart" uri="{C3380CC4-5D6E-409C-BE32-E72D297353CC}">
              <c16:uniqueId val="{00000000-73C9-4763-91FF-983178032DEF}"/>
            </c:ext>
          </c:extLst>
        </c:ser>
        <c:ser>
          <c:idx val="1"/>
          <c:order val="1"/>
          <c:tx>
            <c:strRef>
              <c:f>'Formación académica'!$D$13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académica'!$B$14:$B$16</c:f>
              <c:strCache>
                <c:ptCount val="3"/>
                <c:pt idx="0">
                  <c:v>Excelente</c:v>
                </c:pt>
                <c:pt idx="1">
                  <c:v>Buena</c:v>
                </c:pt>
                <c:pt idx="2">
                  <c:v>Regular</c:v>
                </c:pt>
              </c:strCache>
            </c:strRef>
          </c:cat>
          <c:val>
            <c:numRef>
              <c:f>'Formación académica'!$D$14:$D$16</c:f>
              <c:numCache>
                <c:formatCode>0%</c:formatCode>
                <c:ptCount val="3"/>
                <c:pt idx="0">
                  <c:v>0.31052631578947371</c:v>
                </c:pt>
                <c:pt idx="1">
                  <c:v>0.19473684210526315</c:v>
                </c:pt>
                <c:pt idx="2">
                  <c:v>2.1052631578947368E-2</c:v>
                </c:pt>
              </c:numCache>
            </c:numRef>
          </c:val>
          <c:extLst>
            <c:ext xmlns:c16="http://schemas.microsoft.com/office/drawing/2014/chart" uri="{C3380CC4-5D6E-409C-BE32-E72D297353CC}">
              <c16:uniqueId val="{00000001-73C9-4763-91FF-983178032DEF}"/>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'Formación académica'!$B$23</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académica'!$C$23</c:f>
              <c:numCache>
                <c:formatCode>General</c:formatCode>
                <c:ptCount val="1"/>
                <c:pt idx="0">
                  <c:v>113</c:v>
                </c:pt>
              </c:numCache>
            </c:numRef>
          </c:val>
          <c:extLst>
            <c:ext xmlns:c16="http://schemas.microsoft.com/office/drawing/2014/chart" uri="{C3380CC4-5D6E-409C-BE32-E72D297353CC}">
              <c16:uniqueId val="{00000000-01DE-4F9C-BFB9-EDAD9CA6869C}"/>
            </c:ext>
          </c:extLst>
        </c:ser>
        <c:ser>
          <c:idx val="1"/>
          <c:order val="1"/>
          <c:tx>
            <c:strRef>
              <c:f>'Formación académica'!$B$24</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académica'!$C$24</c:f>
              <c:numCache>
                <c:formatCode>General</c:formatCode>
                <c:ptCount val="1"/>
                <c:pt idx="0">
                  <c:v>69</c:v>
                </c:pt>
              </c:numCache>
            </c:numRef>
          </c:val>
          <c:extLst>
            <c:ext xmlns:c16="http://schemas.microsoft.com/office/drawing/2014/chart" uri="{C3380CC4-5D6E-409C-BE32-E72D297353CC}">
              <c16:uniqueId val="{00000001-01DE-4F9C-BFB9-EDAD9CA6869C}"/>
            </c:ext>
          </c:extLst>
        </c:ser>
        <c:ser>
          <c:idx val="2"/>
          <c:order val="2"/>
          <c:tx>
            <c:strRef>
              <c:f>'Formación académica'!$B$25</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académica'!$C$25</c:f>
              <c:numCache>
                <c:formatCode>General</c:formatCode>
                <c:ptCount val="1"/>
                <c:pt idx="0">
                  <c:v>8</c:v>
                </c:pt>
              </c:numCache>
            </c:numRef>
          </c:val>
          <c:extLst>
            <c:ext xmlns:c16="http://schemas.microsoft.com/office/drawing/2014/chart" uri="{C3380CC4-5D6E-409C-BE32-E72D297353CC}">
              <c16:uniqueId val="{00000002-01DE-4F9C-BFB9-EDAD9CA6869C}"/>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'Formación académica'!$B$29</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académica'!$C$29</c:f>
              <c:numCache>
                <c:formatCode>0%</c:formatCode>
                <c:ptCount val="1"/>
                <c:pt idx="0">
                  <c:v>0.59473684210526323</c:v>
                </c:pt>
              </c:numCache>
            </c:numRef>
          </c:val>
          <c:extLst>
            <c:ext xmlns:c16="http://schemas.microsoft.com/office/drawing/2014/chart" uri="{C3380CC4-5D6E-409C-BE32-E72D297353CC}">
              <c16:uniqueId val="{00000000-B189-4D67-9738-52B096DEB672}"/>
            </c:ext>
          </c:extLst>
        </c:ser>
        <c:ser>
          <c:idx val="1"/>
          <c:order val="1"/>
          <c:tx>
            <c:strRef>
              <c:f>'Formación académica'!$B$30</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académica'!$C$30</c:f>
              <c:numCache>
                <c:formatCode>0%</c:formatCode>
                <c:ptCount val="1"/>
                <c:pt idx="0">
                  <c:v>0.36315789473684212</c:v>
                </c:pt>
              </c:numCache>
            </c:numRef>
          </c:val>
          <c:extLst>
            <c:ext xmlns:c16="http://schemas.microsoft.com/office/drawing/2014/chart" uri="{C3380CC4-5D6E-409C-BE32-E72D297353CC}">
              <c16:uniqueId val="{00000001-B189-4D67-9738-52B096DEB672}"/>
            </c:ext>
          </c:extLst>
        </c:ser>
        <c:ser>
          <c:idx val="2"/>
          <c:order val="2"/>
          <c:tx>
            <c:strRef>
              <c:f>'Formación académica'!$B$31</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académica'!$C$31</c:f>
              <c:numCache>
                <c:formatCode>0%</c:formatCode>
                <c:ptCount val="1"/>
                <c:pt idx="0">
                  <c:v>4.2105263157894736E-2</c:v>
                </c:pt>
              </c:numCache>
            </c:numRef>
          </c:val>
          <c:extLst>
            <c:ext xmlns:c16="http://schemas.microsoft.com/office/drawing/2014/chart" uri="{C3380CC4-5D6E-409C-BE32-E72D297353CC}">
              <c16:uniqueId val="{00000002-B189-4D67-9738-52B096DEB672}"/>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académica'!$B$41:$B$43</c:f>
              <c:strCache>
                <c:ptCount val="3"/>
                <c:pt idx="0">
                  <c:v>Mucho</c:v>
                </c:pt>
                <c:pt idx="1">
                  <c:v>Poco</c:v>
                </c:pt>
                <c:pt idx="2">
                  <c:v>Nada</c:v>
                </c:pt>
              </c:strCache>
            </c:strRef>
          </c:cat>
          <c:val>
            <c:numRef>
              <c:f>'Formación académica'!$C$41:$C$43</c:f>
              <c:numCache>
                <c:formatCode>General</c:formatCode>
                <c:ptCount val="3"/>
                <c:pt idx="0">
                  <c:v>59</c:v>
                </c:pt>
                <c:pt idx="1">
                  <c:v>28</c:v>
                </c:pt>
                <c:pt idx="2">
                  <c:v>3</c:v>
                </c:pt>
              </c:numCache>
            </c:numRef>
          </c:val>
          <c:extLst>
            <c:ext xmlns:c16="http://schemas.microsoft.com/office/drawing/2014/chart" uri="{C3380CC4-5D6E-409C-BE32-E72D297353CC}">
              <c16:uniqueId val="{00000000-D053-4674-B5BD-3DA78346B8D5}"/>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académica'!$B$41:$B$43</c:f>
              <c:strCache>
                <c:ptCount val="3"/>
                <c:pt idx="0">
                  <c:v>Mucho</c:v>
                </c:pt>
                <c:pt idx="1">
                  <c:v>Poco</c:v>
                </c:pt>
                <c:pt idx="2">
                  <c:v>Nada</c:v>
                </c:pt>
              </c:strCache>
            </c:strRef>
          </c:cat>
          <c:val>
            <c:numRef>
              <c:f>'Formación académica'!$D$41:$D$43</c:f>
              <c:numCache>
                <c:formatCode>General</c:formatCode>
                <c:ptCount val="3"/>
                <c:pt idx="0">
                  <c:v>72</c:v>
                </c:pt>
                <c:pt idx="1">
                  <c:v>24</c:v>
                </c:pt>
                <c:pt idx="2">
                  <c:v>4</c:v>
                </c:pt>
              </c:numCache>
            </c:numRef>
          </c:val>
          <c:extLst>
            <c:ext xmlns:c16="http://schemas.microsoft.com/office/drawing/2014/chart" uri="{C3380CC4-5D6E-409C-BE32-E72D297353CC}">
              <c16:uniqueId val="{00000001-D053-4674-B5BD-3DA78346B8D5}"/>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académica'!$B$50:$B$52</c:f>
              <c:strCache>
                <c:ptCount val="3"/>
                <c:pt idx="0">
                  <c:v>Mucho</c:v>
                </c:pt>
                <c:pt idx="1">
                  <c:v>Poco</c:v>
                </c:pt>
                <c:pt idx="2">
                  <c:v>Nada</c:v>
                </c:pt>
              </c:strCache>
            </c:strRef>
          </c:cat>
          <c:val>
            <c:numRef>
              <c:f>'Formación académica'!$C$50:$C$52</c:f>
              <c:numCache>
                <c:formatCode>0%</c:formatCode>
                <c:ptCount val="3"/>
                <c:pt idx="0">
                  <c:v>0.31052631578947371</c:v>
                </c:pt>
                <c:pt idx="1">
                  <c:v>0.14736842105263157</c:v>
                </c:pt>
                <c:pt idx="2">
                  <c:v>1.5789473684210527E-2</c:v>
                </c:pt>
              </c:numCache>
            </c:numRef>
          </c:val>
          <c:extLst>
            <c:ext xmlns:c16="http://schemas.microsoft.com/office/drawing/2014/chart" uri="{C3380CC4-5D6E-409C-BE32-E72D297353CC}">
              <c16:uniqueId val="{00000000-0A0E-472B-8BFF-C525B56B67E8}"/>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académica'!$B$50:$B$52</c:f>
              <c:strCache>
                <c:ptCount val="3"/>
                <c:pt idx="0">
                  <c:v>Mucho</c:v>
                </c:pt>
                <c:pt idx="1">
                  <c:v>Poco</c:v>
                </c:pt>
                <c:pt idx="2">
                  <c:v>Nada</c:v>
                </c:pt>
              </c:strCache>
            </c:strRef>
          </c:cat>
          <c:val>
            <c:numRef>
              <c:f>'Formación académica'!$D$50:$D$52</c:f>
              <c:numCache>
                <c:formatCode>0%</c:formatCode>
                <c:ptCount val="3"/>
                <c:pt idx="0">
                  <c:v>0.37894736842105264</c:v>
                </c:pt>
                <c:pt idx="1">
                  <c:v>0.12631578947368421</c:v>
                </c:pt>
                <c:pt idx="2">
                  <c:v>2.1052631578947368E-2</c:v>
                </c:pt>
              </c:numCache>
            </c:numRef>
          </c:val>
          <c:extLst>
            <c:ext xmlns:c16="http://schemas.microsoft.com/office/drawing/2014/chart" uri="{C3380CC4-5D6E-409C-BE32-E72D297353CC}">
              <c16:uniqueId val="{00000001-0A0E-472B-8BFF-C525B56B67E8}"/>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'Formación académica'!$B$59</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académica'!$C$59</c:f>
              <c:numCache>
                <c:formatCode>General</c:formatCode>
                <c:ptCount val="1"/>
                <c:pt idx="0">
                  <c:v>131</c:v>
                </c:pt>
              </c:numCache>
            </c:numRef>
          </c:val>
          <c:extLst>
            <c:ext xmlns:c16="http://schemas.microsoft.com/office/drawing/2014/chart" uri="{C3380CC4-5D6E-409C-BE32-E72D297353CC}">
              <c16:uniqueId val="{00000000-475A-4980-B7E1-3EBB7EED040D}"/>
            </c:ext>
          </c:extLst>
        </c:ser>
        <c:ser>
          <c:idx val="1"/>
          <c:order val="1"/>
          <c:tx>
            <c:strRef>
              <c:f>'Formación académica'!$B$60</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académica'!$C$60</c:f>
              <c:numCache>
                <c:formatCode>General</c:formatCode>
                <c:ptCount val="1"/>
                <c:pt idx="0">
                  <c:v>52</c:v>
                </c:pt>
              </c:numCache>
            </c:numRef>
          </c:val>
          <c:extLst>
            <c:ext xmlns:c16="http://schemas.microsoft.com/office/drawing/2014/chart" uri="{C3380CC4-5D6E-409C-BE32-E72D297353CC}">
              <c16:uniqueId val="{00000001-475A-4980-B7E1-3EBB7EED040D}"/>
            </c:ext>
          </c:extLst>
        </c:ser>
        <c:ser>
          <c:idx val="2"/>
          <c:order val="2"/>
          <c:tx>
            <c:strRef>
              <c:f>'Formación académica'!$B$61</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académica'!$C$61</c:f>
              <c:numCache>
                <c:formatCode>General</c:formatCode>
                <c:ptCount val="1"/>
                <c:pt idx="0">
                  <c:v>7</c:v>
                </c:pt>
              </c:numCache>
            </c:numRef>
          </c:val>
          <c:extLst>
            <c:ext xmlns:c16="http://schemas.microsoft.com/office/drawing/2014/chart" uri="{C3380CC4-5D6E-409C-BE32-E72D297353CC}">
              <c16:uniqueId val="{00000002-475A-4980-B7E1-3EBB7EED040D}"/>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considera la formación académica que recibió durante la carrera en la UNISTMO es?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'Formación académica'!$B$65</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académica'!$C$65</c:f>
              <c:numCache>
                <c:formatCode>0%</c:formatCode>
                <c:ptCount val="1"/>
                <c:pt idx="0">
                  <c:v>0.68947368421052635</c:v>
                </c:pt>
              </c:numCache>
            </c:numRef>
          </c:val>
          <c:extLst>
            <c:ext xmlns:c16="http://schemas.microsoft.com/office/drawing/2014/chart" uri="{C3380CC4-5D6E-409C-BE32-E72D297353CC}">
              <c16:uniqueId val="{00000000-B02E-43FB-BAE2-4D4548374D48}"/>
            </c:ext>
          </c:extLst>
        </c:ser>
        <c:ser>
          <c:idx val="1"/>
          <c:order val="1"/>
          <c:tx>
            <c:strRef>
              <c:f>'Formación académica'!$B$66</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académica'!$C$66</c:f>
              <c:numCache>
                <c:formatCode>0%</c:formatCode>
                <c:ptCount val="1"/>
                <c:pt idx="0">
                  <c:v>0.27368421052631575</c:v>
                </c:pt>
              </c:numCache>
            </c:numRef>
          </c:val>
          <c:extLst>
            <c:ext xmlns:c16="http://schemas.microsoft.com/office/drawing/2014/chart" uri="{C3380CC4-5D6E-409C-BE32-E72D297353CC}">
              <c16:uniqueId val="{00000001-B02E-43FB-BAE2-4D4548374D48}"/>
            </c:ext>
          </c:extLst>
        </c:ser>
        <c:ser>
          <c:idx val="2"/>
          <c:order val="2"/>
          <c:tx>
            <c:strRef>
              <c:f>'Formación académica'!$B$67</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'Formación académica'!$C$67</c:f>
              <c:numCache>
                <c:formatCode>0%</c:formatCode>
                <c:ptCount val="1"/>
                <c:pt idx="0">
                  <c:v>3.6842105263157898E-2</c:v>
                </c:pt>
              </c:numCache>
            </c:numRef>
          </c:val>
          <c:extLst>
            <c:ext xmlns:c16="http://schemas.microsoft.com/office/drawing/2014/chart" uri="{C3380CC4-5D6E-409C-BE32-E72D297353CC}">
              <c16:uniqueId val="{00000002-B02E-43FB-BAE2-4D4548374D48}"/>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Número de empleos/trabajos que  tenido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Empleo!$B$5:$B$14</c:f>
              <c:strCache>
                <c:ptCount val="10"/>
                <c:pt idx="0">
                  <c:v>uno</c:v>
                </c:pt>
                <c:pt idx="1">
                  <c:v>dos</c:v>
                </c:pt>
                <c:pt idx="2">
                  <c:v>tres</c:v>
                </c:pt>
                <c:pt idx="3">
                  <c:v>cuatro</c:v>
                </c:pt>
                <c:pt idx="4">
                  <c:v>cinco</c:v>
                </c:pt>
                <c:pt idx="5">
                  <c:v>seis</c:v>
                </c:pt>
                <c:pt idx="6">
                  <c:v>siete</c:v>
                </c:pt>
                <c:pt idx="7">
                  <c:v>ocho</c:v>
                </c:pt>
                <c:pt idx="8">
                  <c:v>ninguno</c:v>
                </c:pt>
                <c:pt idx="9">
                  <c:v>no aplica / no respondió</c:v>
                </c:pt>
              </c:strCache>
            </c:strRef>
          </c:cat>
          <c:val>
            <c:numRef>
              <c:f>Empleo!$C$5:$C$14</c:f>
              <c:numCache>
                <c:formatCode>General</c:formatCode>
                <c:ptCount val="10"/>
                <c:pt idx="0">
                  <c:v>21</c:v>
                </c:pt>
                <c:pt idx="1">
                  <c:v>22</c:v>
                </c:pt>
                <c:pt idx="2">
                  <c:v>14</c:v>
                </c:pt>
                <c:pt idx="3">
                  <c:v>11</c:v>
                </c:pt>
                <c:pt idx="4">
                  <c:v>6</c:v>
                </c:pt>
                <c:pt idx="5">
                  <c:v>1</c:v>
                </c:pt>
                <c:pt idx="6">
                  <c:v>1</c:v>
                </c:pt>
                <c:pt idx="7">
                  <c:v>2</c:v>
                </c:pt>
                <c:pt idx="8">
                  <c:v>11</c:v>
                </c:pt>
                <c:pt idx="9">
                  <c:v>1</c:v>
                </c:pt>
              </c:numCache>
            </c:numRef>
          </c:val>
          <c:extLst>
            <c:ext xmlns:c16="http://schemas.microsoft.com/office/drawing/2014/chart" uri="{C3380CC4-5D6E-409C-BE32-E72D297353CC}">
              <c16:uniqueId val="{00000000-0BF2-426D-BD47-D214038B1FEB}"/>
            </c:ext>
          </c:extLst>
        </c:ser>
        <c:ser>
          <c:idx val="1"/>
          <c:order val="1"/>
          <c:tx>
            <c:strRef>
              <c:f>Empleo!$D$4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Empleo!$B$5:$B$14</c:f>
              <c:strCache>
                <c:ptCount val="10"/>
                <c:pt idx="0">
                  <c:v>uno</c:v>
                </c:pt>
                <c:pt idx="1">
                  <c:v>dos</c:v>
                </c:pt>
                <c:pt idx="2">
                  <c:v>tres</c:v>
                </c:pt>
                <c:pt idx="3">
                  <c:v>cuatro</c:v>
                </c:pt>
                <c:pt idx="4">
                  <c:v>cinco</c:v>
                </c:pt>
                <c:pt idx="5">
                  <c:v>seis</c:v>
                </c:pt>
                <c:pt idx="6">
                  <c:v>siete</c:v>
                </c:pt>
                <c:pt idx="7">
                  <c:v>ocho</c:v>
                </c:pt>
                <c:pt idx="8">
                  <c:v>ninguno</c:v>
                </c:pt>
                <c:pt idx="9">
                  <c:v>no aplica / no respondió</c:v>
                </c:pt>
              </c:strCache>
            </c:strRef>
          </c:cat>
          <c:val>
            <c:numRef>
              <c:f>Empleo!$D$5:$D$14</c:f>
              <c:numCache>
                <c:formatCode>General</c:formatCode>
                <c:ptCount val="10"/>
                <c:pt idx="0">
                  <c:v>28</c:v>
                </c:pt>
                <c:pt idx="1">
                  <c:v>25</c:v>
                </c:pt>
                <c:pt idx="2">
                  <c:v>12</c:v>
                </c:pt>
                <c:pt idx="3">
                  <c:v>10</c:v>
                </c:pt>
                <c:pt idx="4">
                  <c:v>4</c:v>
                </c:pt>
                <c:pt idx="5">
                  <c:v>1</c:v>
                </c:pt>
                <c:pt idx="6">
                  <c:v>0</c:v>
                </c:pt>
                <c:pt idx="7">
                  <c:v>0</c:v>
                </c:pt>
                <c:pt idx="8">
                  <c:v>19</c:v>
                </c:pt>
                <c:pt idx="9">
                  <c:v>1</c:v>
                </c:pt>
              </c:numCache>
            </c:numRef>
          </c:val>
          <c:extLst>
            <c:ext xmlns:c16="http://schemas.microsoft.com/office/drawing/2014/chart" uri="{C3380CC4-5D6E-409C-BE32-E72D297353CC}">
              <c16:uniqueId val="{00000001-0BF2-426D-BD47-D214038B1FEB}"/>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Número de empleos/trabajos que  tenido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Empleo!$C$20</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Empleo!$B$21:$B$30</c:f>
              <c:strCache>
                <c:ptCount val="10"/>
                <c:pt idx="0">
                  <c:v>uno</c:v>
                </c:pt>
                <c:pt idx="1">
                  <c:v>dos</c:v>
                </c:pt>
                <c:pt idx="2">
                  <c:v>tres</c:v>
                </c:pt>
                <c:pt idx="3">
                  <c:v>cuatro</c:v>
                </c:pt>
                <c:pt idx="4">
                  <c:v>cinco</c:v>
                </c:pt>
                <c:pt idx="5">
                  <c:v>seis</c:v>
                </c:pt>
                <c:pt idx="6">
                  <c:v>siete</c:v>
                </c:pt>
                <c:pt idx="7">
                  <c:v>ocho</c:v>
                </c:pt>
                <c:pt idx="8">
                  <c:v>ninguno</c:v>
                </c:pt>
                <c:pt idx="9">
                  <c:v>no aplica / no respondió</c:v>
                </c:pt>
              </c:strCache>
            </c:strRef>
          </c:cat>
          <c:val>
            <c:numRef>
              <c:f>Empleo!$C$21:$C$30</c:f>
              <c:numCache>
                <c:formatCode>0%</c:formatCode>
                <c:ptCount val="10"/>
                <c:pt idx="0">
                  <c:v>0.11052631578947368</c:v>
                </c:pt>
                <c:pt idx="1">
                  <c:v>0.11578947368421053</c:v>
                </c:pt>
                <c:pt idx="2">
                  <c:v>7.3684210526315783E-2</c:v>
                </c:pt>
                <c:pt idx="3">
                  <c:v>5.7894736842105263E-2</c:v>
                </c:pt>
                <c:pt idx="4">
                  <c:v>3.1578947368421054E-2</c:v>
                </c:pt>
                <c:pt idx="5">
                  <c:v>5.263157894736842E-3</c:v>
                </c:pt>
                <c:pt idx="6">
                  <c:v>5.263157894736842E-3</c:v>
                </c:pt>
                <c:pt idx="7">
                  <c:v>1.0526315789473684E-2</c:v>
                </c:pt>
                <c:pt idx="8">
                  <c:v>5.7894736842105263E-2</c:v>
                </c:pt>
                <c:pt idx="9">
                  <c:v>5.263157894736842E-3</c:v>
                </c:pt>
              </c:numCache>
            </c:numRef>
          </c:val>
          <c:extLst>
            <c:ext xmlns:c16="http://schemas.microsoft.com/office/drawing/2014/chart" uri="{C3380CC4-5D6E-409C-BE32-E72D297353CC}">
              <c16:uniqueId val="{00000000-3561-4635-B1C8-E2F0F0B3C7AF}"/>
            </c:ext>
          </c:extLst>
        </c:ser>
        <c:ser>
          <c:idx val="1"/>
          <c:order val="1"/>
          <c:tx>
            <c:strRef>
              <c:f>Empleo!$D$20</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Empleo!$B$21:$B$30</c:f>
              <c:strCache>
                <c:ptCount val="10"/>
                <c:pt idx="0">
                  <c:v>uno</c:v>
                </c:pt>
                <c:pt idx="1">
                  <c:v>dos</c:v>
                </c:pt>
                <c:pt idx="2">
                  <c:v>tres</c:v>
                </c:pt>
                <c:pt idx="3">
                  <c:v>cuatro</c:v>
                </c:pt>
                <c:pt idx="4">
                  <c:v>cinco</c:v>
                </c:pt>
                <c:pt idx="5">
                  <c:v>seis</c:v>
                </c:pt>
                <c:pt idx="6">
                  <c:v>siete</c:v>
                </c:pt>
                <c:pt idx="7">
                  <c:v>ocho</c:v>
                </c:pt>
                <c:pt idx="8">
                  <c:v>ninguno</c:v>
                </c:pt>
                <c:pt idx="9">
                  <c:v>no aplica / no respondió</c:v>
                </c:pt>
              </c:strCache>
            </c:strRef>
          </c:cat>
          <c:val>
            <c:numRef>
              <c:f>Empleo!$D$21:$D$30</c:f>
              <c:numCache>
                <c:formatCode>0%</c:formatCode>
                <c:ptCount val="10"/>
                <c:pt idx="0">
                  <c:v>0.14736842105263157</c:v>
                </c:pt>
                <c:pt idx="1">
                  <c:v>0.13157894736842105</c:v>
                </c:pt>
                <c:pt idx="2">
                  <c:v>6.3157894736842107E-2</c:v>
                </c:pt>
                <c:pt idx="3">
                  <c:v>5.2631578947368418E-2</c:v>
                </c:pt>
                <c:pt idx="4">
                  <c:v>2.1052631578947368E-2</c:v>
                </c:pt>
                <c:pt idx="5">
                  <c:v>5.263157894736842E-3</c:v>
                </c:pt>
                <c:pt idx="6">
                  <c:v>0</c:v>
                </c:pt>
                <c:pt idx="7">
                  <c:v>0</c:v>
                </c:pt>
                <c:pt idx="8">
                  <c:v>0.1</c:v>
                </c:pt>
                <c:pt idx="9">
                  <c:v>5.263157894736842E-3</c:v>
                </c:pt>
              </c:numCache>
            </c:numRef>
          </c:val>
          <c:extLst>
            <c:ext xmlns:c16="http://schemas.microsoft.com/office/drawing/2014/chart" uri="{C3380CC4-5D6E-409C-BE32-E72D297353CC}">
              <c16:uniqueId val="{00000001-3561-4635-B1C8-E2F0F0B3C7AF}"/>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Número de empleos/trabajos que  tenido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Empleo!$B$37</c:f>
              <c:strCache>
                <c:ptCount val="1"/>
                <c:pt idx="0">
                  <c:v>uno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Empleo!$C$37</c:f>
              <c:numCache>
                <c:formatCode>General</c:formatCode>
                <c:ptCount val="1"/>
                <c:pt idx="0">
                  <c:v>49</c:v>
                </c:pt>
              </c:numCache>
            </c:numRef>
          </c:val>
          <c:extLst>
            <c:ext xmlns:c16="http://schemas.microsoft.com/office/drawing/2014/chart" uri="{C3380CC4-5D6E-409C-BE32-E72D297353CC}">
              <c16:uniqueId val="{00000000-5C07-4974-A796-0FA0595DC474}"/>
            </c:ext>
          </c:extLst>
        </c:ser>
        <c:ser>
          <c:idx val="1"/>
          <c:order val="1"/>
          <c:tx>
            <c:strRef>
              <c:f>Empleo!$B$38</c:f>
              <c:strCache>
                <c:ptCount val="1"/>
                <c:pt idx="0">
                  <c:v>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Empleo!$C$38</c:f>
              <c:numCache>
                <c:formatCode>General</c:formatCode>
                <c:ptCount val="1"/>
                <c:pt idx="0">
                  <c:v>47</c:v>
                </c:pt>
              </c:numCache>
            </c:numRef>
          </c:val>
          <c:extLst>
            <c:ext xmlns:c16="http://schemas.microsoft.com/office/drawing/2014/chart" uri="{C3380CC4-5D6E-409C-BE32-E72D297353CC}">
              <c16:uniqueId val="{00000001-5C07-4974-A796-0FA0595DC474}"/>
            </c:ext>
          </c:extLst>
        </c:ser>
        <c:ser>
          <c:idx val="2"/>
          <c:order val="2"/>
          <c:tx>
            <c:strRef>
              <c:f>Empleo!$B$39</c:f>
              <c:strCache>
                <c:ptCount val="1"/>
                <c:pt idx="0">
                  <c:v>tres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Empleo!$C$39</c:f>
              <c:numCache>
                <c:formatCode>General</c:formatCode>
                <c:ptCount val="1"/>
                <c:pt idx="0">
                  <c:v>26</c:v>
                </c:pt>
              </c:numCache>
            </c:numRef>
          </c:val>
          <c:extLst>
            <c:ext xmlns:c16="http://schemas.microsoft.com/office/drawing/2014/chart" uri="{C3380CC4-5D6E-409C-BE32-E72D297353CC}">
              <c16:uniqueId val="{00000002-5C07-4974-A796-0FA0595DC474}"/>
            </c:ext>
          </c:extLst>
        </c:ser>
        <c:ser>
          <c:idx val="3"/>
          <c:order val="3"/>
          <c:tx>
            <c:strRef>
              <c:f>Empleo!$B$40</c:f>
              <c:strCache>
                <c:ptCount val="1"/>
                <c:pt idx="0">
                  <c:v>cuatro</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Empleo!$C$40</c:f>
              <c:numCache>
                <c:formatCode>General</c:formatCode>
                <c:ptCount val="1"/>
                <c:pt idx="0">
                  <c:v>21</c:v>
                </c:pt>
              </c:numCache>
            </c:numRef>
          </c:val>
          <c:extLst>
            <c:ext xmlns:c16="http://schemas.microsoft.com/office/drawing/2014/chart" uri="{C3380CC4-5D6E-409C-BE32-E72D297353CC}">
              <c16:uniqueId val="{00000004-5C07-4974-A796-0FA0595DC474}"/>
            </c:ext>
          </c:extLst>
        </c:ser>
        <c:ser>
          <c:idx val="4"/>
          <c:order val="4"/>
          <c:tx>
            <c:strRef>
              <c:f>Empleo!$B$41</c:f>
              <c:strCache>
                <c:ptCount val="1"/>
                <c:pt idx="0">
                  <c:v>cinco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Empleo!$C$41</c:f>
              <c:numCache>
                <c:formatCode>General</c:formatCode>
                <c:ptCount val="1"/>
                <c:pt idx="0">
                  <c:v>10</c:v>
                </c:pt>
              </c:numCache>
            </c:numRef>
          </c:val>
          <c:extLst>
            <c:ext xmlns:c16="http://schemas.microsoft.com/office/drawing/2014/chart" uri="{C3380CC4-5D6E-409C-BE32-E72D297353CC}">
              <c16:uniqueId val="{00000005-5C07-4974-A796-0FA0595DC474}"/>
            </c:ext>
          </c:extLst>
        </c:ser>
        <c:ser>
          <c:idx val="5"/>
          <c:order val="5"/>
          <c:tx>
            <c:strRef>
              <c:f>Empleo!$B$42</c:f>
              <c:strCache>
                <c:ptCount val="1"/>
                <c:pt idx="0">
                  <c:v>seis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Empleo!$C$42</c:f>
              <c:numCache>
                <c:formatCode>General</c:formatCode>
                <c:ptCount val="1"/>
                <c:pt idx="0">
                  <c:v>2</c:v>
                </c:pt>
              </c:numCache>
            </c:numRef>
          </c:val>
          <c:extLst>
            <c:ext xmlns:c16="http://schemas.microsoft.com/office/drawing/2014/chart" uri="{C3380CC4-5D6E-409C-BE32-E72D297353CC}">
              <c16:uniqueId val="{00000006-5C07-4974-A796-0FA0595DC474}"/>
            </c:ext>
          </c:extLst>
        </c:ser>
        <c:ser>
          <c:idx val="6"/>
          <c:order val="6"/>
          <c:tx>
            <c:strRef>
              <c:f>Empleo!$B$43</c:f>
              <c:strCache>
                <c:ptCount val="1"/>
                <c:pt idx="0">
                  <c:v>siete</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Empleo!$C$43</c:f>
              <c:numCache>
                <c:formatCode>General</c:formatCode>
                <c:ptCount val="1"/>
                <c:pt idx="0">
                  <c:v>1</c:v>
                </c:pt>
              </c:numCache>
            </c:numRef>
          </c:val>
          <c:extLst>
            <c:ext xmlns:c16="http://schemas.microsoft.com/office/drawing/2014/chart" uri="{C3380CC4-5D6E-409C-BE32-E72D297353CC}">
              <c16:uniqueId val="{00000007-5C07-4974-A796-0FA0595DC474}"/>
            </c:ext>
          </c:extLst>
        </c:ser>
        <c:ser>
          <c:idx val="7"/>
          <c:order val="7"/>
          <c:tx>
            <c:strRef>
              <c:f>Empleo!$B$44</c:f>
              <c:strCache>
                <c:ptCount val="1"/>
                <c:pt idx="0">
                  <c:v>ocho</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Empleo!$C$44</c:f>
              <c:numCache>
                <c:formatCode>General</c:formatCode>
                <c:ptCount val="1"/>
                <c:pt idx="0">
                  <c:v>2</c:v>
                </c:pt>
              </c:numCache>
            </c:numRef>
          </c:val>
          <c:extLst>
            <c:ext xmlns:c16="http://schemas.microsoft.com/office/drawing/2014/chart" uri="{C3380CC4-5D6E-409C-BE32-E72D297353CC}">
              <c16:uniqueId val="{00000008-5C07-4974-A796-0FA0595DC474}"/>
            </c:ext>
          </c:extLst>
        </c:ser>
        <c:ser>
          <c:idx val="8"/>
          <c:order val="8"/>
          <c:tx>
            <c:strRef>
              <c:f>Empleo!$B$45</c:f>
              <c:strCache>
                <c:ptCount val="1"/>
                <c:pt idx="0">
                  <c:v>ninguno</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Empleo!$C$45</c:f>
              <c:numCache>
                <c:formatCode>General</c:formatCode>
                <c:ptCount val="1"/>
                <c:pt idx="0">
                  <c:v>30</c:v>
                </c:pt>
              </c:numCache>
            </c:numRef>
          </c:val>
          <c:extLst>
            <c:ext xmlns:c16="http://schemas.microsoft.com/office/drawing/2014/chart" uri="{C3380CC4-5D6E-409C-BE32-E72D297353CC}">
              <c16:uniqueId val="{00000009-5C07-4974-A796-0FA0595DC474}"/>
            </c:ext>
          </c:extLst>
        </c:ser>
        <c:ser>
          <c:idx val="9"/>
          <c:order val="9"/>
          <c:tx>
            <c:strRef>
              <c:f>Empleo!$B$46</c:f>
              <c:strCache>
                <c:ptCount val="1"/>
                <c:pt idx="0">
                  <c:v>no aplica / no respondió</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Empleo!$C$46</c:f>
              <c:numCache>
                <c:formatCode>General</c:formatCode>
                <c:ptCount val="1"/>
                <c:pt idx="0">
                  <c:v>2</c:v>
                </c:pt>
              </c:numCache>
            </c:numRef>
          </c:val>
          <c:extLst>
            <c:ext xmlns:c16="http://schemas.microsoft.com/office/drawing/2014/chart" uri="{C3380CC4-5D6E-409C-BE32-E72D297353CC}">
              <c16:uniqueId val="{0000000A-5C07-4974-A796-0FA0595DC474}"/>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Estado civil vs</a:t>
            </a:r>
            <a:r>
              <a:rPr lang="es-MX" baseline="0"/>
              <a:t> Sexo</a:t>
            </a:r>
            <a:endParaRPr lang="es-MX"/>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'Edad, sexo, estado civil,campus'!$C$35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62-4938-B6EA-D392ECFC8C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civil,campus'!$B$36:$B$38</c:f>
              <c:strCache>
                <c:ptCount val="3"/>
                <c:pt idx="0">
                  <c:v>Casado (a)/ Unión libre</c:v>
                </c:pt>
                <c:pt idx="1">
                  <c:v>Separado/divorciado (a)</c:v>
                </c:pt>
                <c:pt idx="2">
                  <c:v>Soltero (a)</c:v>
                </c:pt>
              </c:strCache>
            </c:strRef>
          </c:cat>
          <c:val>
            <c:numRef>
              <c:f>'Edad, sexo, estado civil,campus'!$C$36:$C$38</c:f>
              <c:numCache>
                <c:formatCode>General</c:formatCode>
                <c:ptCount val="3"/>
                <c:pt idx="0">
                  <c:v>20</c:v>
                </c:pt>
                <c:pt idx="1">
                  <c:v>2</c:v>
                </c:pt>
                <c:pt idx="2">
                  <c:v>68</c:v>
                </c:pt>
              </c:numCache>
            </c:numRef>
          </c:val>
          <c:extLst>
            <c:ext xmlns:c16="http://schemas.microsoft.com/office/drawing/2014/chart" uri="{C3380CC4-5D6E-409C-BE32-E72D297353CC}">
              <c16:uniqueId val="{00000001-2262-4938-B6EA-D392ECFC8CE9}"/>
            </c:ext>
          </c:extLst>
        </c:ser>
        <c:ser>
          <c:idx val="1"/>
          <c:order val="1"/>
          <c:tx>
            <c:strRef>
              <c:f>'Edad, sexo, estado civil,campus'!$D$35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civil,campus'!$B$36:$B$38</c:f>
              <c:strCache>
                <c:ptCount val="3"/>
                <c:pt idx="0">
                  <c:v>Casado (a)/ Unión libre</c:v>
                </c:pt>
                <c:pt idx="1">
                  <c:v>Separado/divorciado (a)</c:v>
                </c:pt>
                <c:pt idx="2">
                  <c:v>Soltero (a)</c:v>
                </c:pt>
              </c:strCache>
            </c:strRef>
          </c:cat>
          <c:val>
            <c:numRef>
              <c:f>'Edad, sexo, estado civil,campus'!$D$36:$D$38</c:f>
              <c:numCache>
                <c:formatCode>General</c:formatCode>
                <c:ptCount val="3"/>
                <c:pt idx="0">
                  <c:v>26</c:v>
                </c:pt>
                <c:pt idx="1">
                  <c:v>1</c:v>
                </c:pt>
                <c:pt idx="2">
                  <c:v>73</c:v>
                </c:pt>
              </c:numCache>
            </c:numRef>
          </c:val>
          <c:extLst>
            <c:ext xmlns:c16="http://schemas.microsoft.com/office/drawing/2014/chart" uri="{C3380CC4-5D6E-409C-BE32-E72D297353CC}">
              <c16:uniqueId val="{00000002-2262-4938-B6EA-D392ECFC8CE9}"/>
            </c:ext>
          </c:extLst>
        </c:ser>
        <c:dLbls>
          <c:showLegendKey val="0"/>
          <c:showVal val="0"/>
          <c:showCatName val="0"/>
          <c:showSerName val="0"/>
          <c:showPercent val="0"/>
          <c:showBubbleSize val="0"/>
        </c:dLbls>
        <c:gapWidth val="150"/>
        <c:axId val="739266271"/>
        <c:axId val="739275839"/>
      </c:bar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Estado</a:t>
                </a:r>
                <a:r>
                  <a:rPr lang="es-MX" baseline="0"/>
                  <a:t> civil</a:t>
                </a:r>
                <a:endParaRPr lang="es-MX"/>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6140959866043579"/>
              <c:y val="0.809648330587731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Número de empleos/trabajos que  tenido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Empleo!$B$50</c:f>
              <c:strCache>
                <c:ptCount val="1"/>
                <c:pt idx="0">
                  <c:v>uno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Empleo!$C$50</c:f>
              <c:numCache>
                <c:formatCode>0%</c:formatCode>
                <c:ptCount val="1"/>
                <c:pt idx="0">
                  <c:v>0.25789473684210523</c:v>
                </c:pt>
              </c:numCache>
            </c:numRef>
          </c:val>
          <c:extLst>
            <c:ext xmlns:c16="http://schemas.microsoft.com/office/drawing/2014/chart" uri="{C3380CC4-5D6E-409C-BE32-E72D297353CC}">
              <c16:uniqueId val="{00000000-2E8A-421E-88B3-690367DF0724}"/>
            </c:ext>
          </c:extLst>
        </c:ser>
        <c:ser>
          <c:idx val="1"/>
          <c:order val="1"/>
          <c:tx>
            <c:strRef>
              <c:f>Empleo!$B$51</c:f>
              <c:strCache>
                <c:ptCount val="1"/>
                <c:pt idx="0">
                  <c:v>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Empleo!$C$51</c:f>
              <c:numCache>
                <c:formatCode>0%</c:formatCode>
                <c:ptCount val="1"/>
                <c:pt idx="0">
                  <c:v>0.24736842105263157</c:v>
                </c:pt>
              </c:numCache>
            </c:numRef>
          </c:val>
          <c:extLst>
            <c:ext xmlns:c16="http://schemas.microsoft.com/office/drawing/2014/chart" uri="{C3380CC4-5D6E-409C-BE32-E72D297353CC}">
              <c16:uniqueId val="{00000001-2E8A-421E-88B3-690367DF0724}"/>
            </c:ext>
          </c:extLst>
        </c:ser>
        <c:ser>
          <c:idx val="2"/>
          <c:order val="2"/>
          <c:tx>
            <c:strRef>
              <c:f>Empleo!$B$52</c:f>
              <c:strCache>
                <c:ptCount val="1"/>
                <c:pt idx="0">
                  <c:v>tres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Empleo!$C$52</c:f>
              <c:numCache>
                <c:formatCode>0%</c:formatCode>
                <c:ptCount val="1"/>
                <c:pt idx="0">
                  <c:v>0.13684210526315788</c:v>
                </c:pt>
              </c:numCache>
            </c:numRef>
          </c:val>
          <c:extLst>
            <c:ext xmlns:c16="http://schemas.microsoft.com/office/drawing/2014/chart" uri="{C3380CC4-5D6E-409C-BE32-E72D297353CC}">
              <c16:uniqueId val="{00000002-2E8A-421E-88B3-690367DF0724}"/>
            </c:ext>
          </c:extLst>
        </c:ser>
        <c:ser>
          <c:idx val="3"/>
          <c:order val="3"/>
          <c:tx>
            <c:strRef>
              <c:f>Empleo!$B$53</c:f>
              <c:strCache>
                <c:ptCount val="1"/>
                <c:pt idx="0">
                  <c:v>cuatro</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Empleo!$C$53</c:f>
              <c:numCache>
                <c:formatCode>0%</c:formatCode>
                <c:ptCount val="1"/>
                <c:pt idx="0">
                  <c:v>0.11052631578947368</c:v>
                </c:pt>
              </c:numCache>
            </c:numRef>
          </c:val>
          <c:extLst>
            <c:ext xmlns:c16="http://schemas.microsoft.com/office/drawing/2014/chart" uri="{C3380CC4-5D6E-409C-BE32-E72D297353CC}">
              <c16:uniqueId val="{00000004-2E8A-421E-88B3-690367DF0724}"/>
            </c:ext>
          </c:extLst>
        </c:ser>
        <c:ser>
          <c:idx val="4"/>
          <c:order val="4"/>
          <c:tx>
            <c:strRef>
              <c:f>Empleo!$B$54</c:f>
              <c:strCache>
                <c:ptCount val="1"/>
                <c:pt idx="0">
                  <c:v>cinco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Empleo!$C$54</c:f>
              <c:numCache>
                <c:formatCode>0%</c:formatCode>
                <c:ptCount val="1"/>
                <c:pt idx="0">
                  <c:v>5.2631578947368418E-2</c:v>
                </c:pt>
              </c:numCache>
            </c:numRef>
          </c:val>
          <c:extLst>
            <c:ext xmlns:c16="http://schemas.microsoft.com/office/drawing/2014/chart" uri="{C3380CC4-5D6E-409C-BE32-E72D297353CC}">
              <c16:uniqueId val="{00000005-2E8A-421E-88B3-690367DF0724}"/>
            </c:ext>
          </c:extLst>
        </c:ser>
        <c:ser>
          <c:idx val="5"/>
          <c:order val="5"/>
          <c:tx>
            <c:strRef>
              <c:f>Empleo!$B$55</c:f>
              <c:strCache>
                <c:ptCount val="1"/>
                <c:pt idx="0">
                  <c:v>seis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Empleo!$C$55</c:f>
              <c:numCache>
                <c:formatCode>0%</c:formatCode>
                <c:ptCount val="1"/>
                <c:pt idx="0">
                  <c:v>1.0526315789473684E-2</c:v>
                </c:pt>
              </c:numCache>
            </c:numRef>
          </c:val>
          <c:extLst>
            <c:ext xmlns:c16="http://schemas.microsoft.com/office/drawing/2014/chart" uri="{C3380CC4-5D6E-409C-BE32-E72D297353CC}">
              <c16:uniqueId val="{00000006-2E8A-421E-88B3-690367DF0724}"/>
            </c:ext>
          </c:extLst>
        </c:ser>
        <c:ser>
          <c:idx val="6"/>
          <c:order val="6"/>
          <c:tx>
            <c:strRef>
              <c:f>Empleo!$B$56</c:f>
              <c:strCache>
                <c:ptCount val="1"/>
                <c:pt idx="0">
                  <c:v>siete</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Empleo!$C$56</c:f>
              <c:numCache>
                <c:formatCode>0%</c:formatCode>
                <c:ptCount val="1"/>
                <c:pt idx="0">
                  <c:v>5.263157894736842E-3</c:v>
                </c:pt>
              </c:numCache>
            </c:numRef>
          </c:val>
          <c:extLst>
            <c:ext xmlns:c16="http://schemas.microsoft.com/office/drawing/2014/chart" uri="{C3380CC4-5D6E-409C-BE32-E72D297353CC}">
              <c16:uniqueId val="{00000007-2E8A-421E-88B3-690367DF0724}"/>
            </c:ext>
          </c:extLst>
        </c:ser>
        <c:ser>
          <c:idx val="7"/>
          <c:order val="7"/>
          <c:tx>
            <c:strRef>
              <c:f>Empleo!$B$57</c:f>
              <c:strCache>
                <c:ptCount val="1"/>
                <c:pt idx="0">
                  <c:v>ocho</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Empleo!$C$57</c:f>
              <c:numCache>
                <c:formatCode>0%</c:formatCode>
                <c:ptCount val="1"/>
                <c:pt idx="0">
                  <c:v>1.0526315789473684E-2</c:v>
                </c:pt>
              </c:numCache>
            </c:numRef>
          </c:val>
          <c:extLst>
            <c:ext xmlns:c16="http://schemas.microsoft.com/office/drawing/2014/chart" uri="{C3380CC4-5D6E-409C-BE32-E72D297353CC}">
              <c16:uniqueId val="{00000008-2E8A-421E-88B3-690367DF0724}"/>
            </c:ext>
          </c:extLst>
        </c:ser>
        <c:ser>
          <c:idx val="8"/>
          <c:order val="8"/>
          <c:tx>
            <c:strRef>
              <c:f>Empleo!$B$58</c:f>
              <c:strCache>
                <c:ptCount val="1"/>
                <c:pt idx="0">
                  <c:v>ninguno</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Empleo!$C$58</c:f>
              <c:numCache>
                <c:formatCode>0%</c:formatCode>
                <c:ptCount val="1"/>
                <c:pt idx="0">
                  <c:v>0.15789473684210525</c:v>
                </c:pt>
              </c:numCache>
            </c:numRef>
          </c:val>
          <c:extLst>
            <c:ext xmlns:c16="http://schemas.microsoft.com/office/drawing/2014/chart" uri="{C3380CC4-5D6E-409C-BE32-E72D297353CC}">
              <c16:uniqueId val="{00000009-2E8A-421E-88B3-690367DF0724}"/>
            </c:ext>
          </c:extLst>
        </c:ser>
        <c:ser>
          <c:idx val="9"/>
          <c:order val="9"/>
          <c:tx>
            <c:strRef>
              <c:f>Empleo!$B$59</c:f>
              <c:strCache>
                <c:ptCount val="1"/>
                <c:pt idx="0">
                  <c:v>no aplica / no respondió</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Empleo!$C$59</c:f>
              <c:numCache>
                <c:formatCode>0%</c:formatCode>
                <c:ptCount val="1"/>
                <c:pt idx="0">
                  <c:v>1.0526315789473684E-2</c:v>
                </c:pt>
              </c:numCache>
            </c:numRef>
          </c:val>
          <c:extLst>
            <c:ext xmlns:c16="http://schemas.microsoft.com/office/drawing/2014/chart" uri="{C3380CC4-5D6E-409C-BE32-E72D297353CC}">
              <c16:uniqueId val="{0000000A-2E8A-421E-88B3-690367DF0724}"/>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¿Cuánto tiempo tardó en conseguir su primer empleo/trabajo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Empleo!$C$69</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Empleo!$B$70:$B$74</c:f>
              <c:strCache>
                <c:ptCount val="5"/>
                <c:pt idx="0">
                  <c:v>No he laborado / no aplica</c:v>
                </c:pt>
                <c:pt idx="1">
                  <c:v>Inmediatamente al egresar</c:v>
                </c:pt>
                <c:pt idx="2">
                  <c:v>Entre 1 a 6 meses</c:v>
                </c:pt>
                <c:pt idx="3">
                  <c:v>Entre 7 a 12 meses</c:v>
                </c:pt>
                <c:pt idx="4">
                  <c:v>Mas de un año</c:v>
                </c:pt>
              </c:strCache>
            </c:strRef>
          </c:cat>
          <c:val>
            <c:numRef>
              <c:f>Empleo!$C$70:$C$74</c:f>
              <c:numCache>
                <c:formatCode>General</c:formatCode>
                <c:ptCount val="5"/>
                <c:pt idx="0">
                  <c:v>12</c:v>
                </c:pt>
                <c:pt idx="1">
                  <c:v>10</c:v>
                </c:pt>
                <c:pt idx="2">
                  <c:v>44</c:v>
                </c:pt>
                <c:pt idx="3">
                  <c:v>16</c:v>
                </c:pt>
                <c:pt idx="4">
                  <c:v>8</c:v>
                </c:pt>
              </c:numCache>
            </c:numRef>
          </c:val>
          <c:extLst>
            <c:ext xmlns:c16="http://schemas.microsoft.com/office/drawing/2014/chart" uri="{C3380CC4-5D6E-409C-BE32-E72D297353CC}">
              <c16:uniqueId val="{00000000-B150-41D4-8943-5B3365A86A53}"/>
            </c:ext>
          </c:extLst>
        </c:ser>
        <c:ser>
          <c:idx val="1"/>
          <c:order val="1"/>
          <c:tx>
            <c:strRef>
              <c:f>Empleo!$D$69</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Empleo!$B$70:$B$74</c:f>
              <c:strCache>
                <c:ptCount val="5"/>
                <c:pt idx="0">
                  <c:v>No he laborado / no aplica</c:v>
                </c:pt>
                <c:pt idx="1">
                  <c:v>Inmediatamente al egresar</c:v>
                </c:pt>
                <c:pt idx="2">
                  <c:v>Entre 1 a 6 meses</c:v>
                </c:pt>
                <c:pt idx="3">
                  <c:v>Entre 7 a 12 meses</c:v>
                </c:pt>
                <c:pt idx="4">
                  <c:v>Mas de un año</c:v>
                </c:pt>
              </c:strCache>
            </c:strRef>
          </c:cat>
          <c:val>
            <c:numRef>
              <c:f>Empleo!$D$70:$D$74</c:f>
              <c:numCache>
                <c:formatCode>General</c:formatCode>
                <c:ptCount val="5"/>
                <c:pt idx="0">
                  <c:v>18</c:v>
                </c:pt>
                <c:pt idx="1">
                  <c:v>7</c:v>
                </c:pt>
                <c:pt idx="2">
                  <c:v>49</c:v>
                </c:pt>
                <c:pt idx="3">
                  <c:v>20</c:v>
                </c:pt>
                <c:pt idx="4">
                  <c:v>6</c:v>
                </c:pt>
              </c:numCache>
            </c:numRef>
          </c:val>
          <c:extLst>
            <c:ext xmlns:c16="http://schemas.microsoft.com/office/drawing/2014/chart" uri="{C3380CC4-5D6E-409C-BE32-E72D297353CC}">
              <c16:uniqueId val="{00000001-B150-41D4-8943-5B3365A86A53}"/>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¿Cuánto tiempo tardó en conseguir su primer empleo/trabajo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Empleo!$C$80</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Empleo!$B$81:$B$85</c:f>
              <c:strCache>
                <c:ptCount val="5"/>
                <c:pt idx="0">
                  <c:v>No he laborado / no aplica</c:v>
                </c:pt>
                <c:pt idx="1">
                  <c:v>Inmediatamente al egresar</c:v>
                </c:pt>
                <c:pt idx="2">
                  <c:v>Entre 1 a 6 meses</c:v>
                </c:pt>
                <c:pt idx="3">
                  <c:v>Entre 7 a 12 meses</c:v>
                </c:pt>
                <c:pt idx="4">
                  <c:v>Mas de un año</c:v>
                </c:pt>
              </c:strCache>
            </c:strRef>
          </c:cat>
          <c:val>
            <c:numRef>
              <c:f>Empleo!$C$81:$C$85</c:f>
              <c:numCache>
                <c:formatCode>0%</c:formatCode>
                <c:ptCount val="5"/>
                <c:pt idx="0">
                  <c:v>6.3157894736842107E-2</c:v>
                </c:pt>
                <c:pt idx="1">
                  <c:v>5.2631578947368418E-2</c:v>
                </c:pt>
                <c:pt idx="2">
                  <c:v>0.23157894736842105</c:v>
                </c:pt>
                <c:pt idx="3">
                  <c:v>8.4210526315789472E-2</c:v>
                </c:pt>
                <c:pt idx="4">
                  <c:v>4.2105263157894736E-2</c:v>
                </c:pt>
              </c:numCache>
            </c:numRef>
          </c:val>
          <c:extLst>
            <c:ext xmlns:c16="http://schemas.microsoft.com/office/drawing/2014/chart" uri="{C3380CC4-5D6E-409C-BE32-E72D297353CC}">
              <c16:uniqueId val="{00000000-4154-415B-9C83-F185262985F7}"/>
            </c:ext>
          </c:extLst>
        </c:ser>
        <c:ser>
          <c:idx val="1"/>
          <c:order val="1"/>
          <c:tx>
            <c:strRef>
              <c:f>Empleo!$D$80</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Empleo!$B$81:$B$85</c:f>
              <c:strCache>
                <c:ptCount val="5"/>
                <c:pt idx="0">
                  <c:v>No he laborado / no aplica</c:v>
                </c:pt>
                <c:pt idx="1">
                  <c:v>Inmediatamente al egresar</c:v>
                </c:pt>
                <c:pt idx="2">
                  <c:v>Entre 1 a 6 meses</c:v>
                </c:pt>
                <c:pt idx="3">
                  <c:v>Entre 7 a 12 meses</c:v>
                </c:pt>
                <c:pt idx="4">
                  <c:v>Mas de un año</c:v>
                </c:pt>
              </c:strCache>
            </c:strRef>
          </c:cat>
          <c:val>
            <c:numRef>
              <c:f>Empleo!$D$81:$D$85</c:f>
              <c:numCache>
                <c:formatCode>0%</c:formatCode>
                <c:ptCount val="5"/>
                <c:pt idx="0">
                  <c:v>9.4736842105263161E-2</c:v>
                </c:pt>
                <c:pt idx="1">
                  <c:v>3.6842105263157891E-2</c:v>
                </c:pt>
                <c:pt idx="2">
                  <c:v>0.25789473684210529</c:v>
                </c:pt>
                <c:pt idx="3">
                  <c:v>0.10526315789473684</c:v>
                </c:pt>
                <c:pt idx="4">
                  <c:v>3.1578947368421054E-2</c:v>
                </c:pt>
              </c:numCache>
            </c:numRef>
          </c:val>
          <c:extLst>
            <c:ext xmlns:c16="http://schemas.microsoft.com/office/drawing/2014/chart" uri="{C3380CC4-5D6E-409C-BE32-E72D297353CC}">
              <c16:uniqueId val="{00000001-4154-415B-9C83-F185262985F7}"/>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¿Cuánto tiempo tardó en conseguir su primer empleo/trabajo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Empleo!$B$92</c:f>
              <c:strCache>
                <c:ptCount val="1"/>
                <c:pt idx="0">
                  <c:v>No he laborado / no aplica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Empleo!$C$92</c:f>
              <c:numCache>
                <c:formatCode>General</c:formatCode>
                <c:ptCount val="1"/>
                <c:pt idx="0">
                  <c:v>30</c:v>
                </c:pt>
              </c:numCache>
            </c:numRef>
          </c:val>
          <c:extLst>
            <c:ext xmlns:c16="http://schemas.microsoft.com/office/drawing/2014/chart" uri="{C3380CC4-5D6E-409C-BE32-E72D297353CC}">
              <c16:uniqueId val="{00000000-F650-4572-8C11-2C67D5CCB62D}"/>
            </c:ext>
          </c:extLst>
        </c:ser>
        <c:ser>
          <c:idx val="1"/>
          <c:order val="1"/>
          <c:tx>
            <c:strRef>
              <c:f>Empleo!$B$93</c:f>
              <c:strCache>
                <c:ptCount val="1"/>
                <c:pt idx="0">
                  <c:v>Inmediatamente al egresar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Empleo!$C$93</c:f>
              <c:numCache>
                <c:formatCode>General</c:formatCode>
                <c:ptCount val="1"/>
                <c:pt idx="0">
                  <c:v>17</c:v>
                </c:pt>
              </c:numCache>
            </c:numRef>
          </c:val>
          <c:extLst>
            <c:ext xmlns:c16="http://schemas.microsoft.com/office/drawing/2014/chart" uri="{C3380CC4-5D6E-409C-BE32-E72D297353CC}">
              <c16:uniqueId val="{00000001-F650-4572-8C11-2C67D5CCB62D}"/>
            </c:ext>
          </c:extLst>
        </c:ser>
        <c:ser>
          <c:idx val="2"/>
          <c:order val="2"/>
          <c:tx>
            <c:strRef>
              <c:f>Empleo!$B$94</c:f>
              <c:strCache>
                <c:ptCount val="1"/>
                <c:pt idx="0">
                  <c:v>Entre 1 a 6 meses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Empleo!$C$94</c:f>
              <c:numCache>
                <c:formatCode>General</c:formatCode>
                <c:ptCount val="1"/>
                <c:pt idx="0">
                  <c:v>93</c:v>
                </c:pt>
              </c:numCache>
            </c:numRef>
          </c:val>
          <c:extLst>
            <c:ext xmlns:c16="http://schemas.microsoft.com/office/drawing/2014/chart" uri="{C3380CC4-5D6E-409C-BE32-E72D297353CC}">
              <c16:uniqueId val="{00000002-F650-4572-8C11-2C67D5CCB62D}"/>
            </c:ext>
          </c:extLst>
        </c:ser>
        <c:ser>
          <c:idx val="3"/>
          <c:order val="3"/>
          <c:tx>
            <c:strRef>
              <c:f>Empleo!$B$95</c:f>
              <c:strCache>
                <c:ptCount val="1"/>
                <c:pt idx="0">
                  <c:v>Entre 7 a 12 meses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Empleo!$C$95</c:f>
              <c:numCache>
                <c:formatCode>General</c:formatCode>
                <c:ptCount val="1"/>
                <c:pt idx="0">
                  <c:v>36</c:v>
                </c:pt>
              </c:numCache>
            </c:numRef>
          </c:val>
          <c:extLst>
            <c:ext xmlns:c16="http://schemas.microsoft.com/office/drawing/2014/chart" uri="{C3380CC4-5D6E-409C-BE32-E72D297353CC}">
              <c16:uniqueId val="{00000003-F650-4572-8C11-2C67D5CCB62D}"/>
            </c:ext>
          </c:extLst>
        </c:ser>
        <c:ser>
          <c:idx val="4"/>
          <c:order val="4"/>
          <c:tx>
            <c:strRef>
              <c:f>Empleo!$B$96</c:f>
              <c:strCache>
                <c:ptCount val="1"/>
                <c:pt idx="0">
                  <c:v>Mas de un año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Empleo!$C$96</c:f>
              <c:numCache>
                <c:formatCode>General</c:formatCode>
                <c:ptCount val="1"/>
                <c:pt idx="0">
                  <c:v>14</c:v>
                </c:pt>
              </c:numCache>
            </c:numRef>
          </c:val>
          <c:extLst>
            <c:ext xmlns:c16="http://schemas.microsoft.com/office/drawing/2014/chart" uri="{C3380CC4-5D6E-409C-BE32-E72D297353CC}">
              <c16:uniqueId val="{00000004-F650-4572-8C11-2C67D5CCB62D}"/>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¿Cuánto tiempo tardó en conseguir su primer empleo/trabajo una vez que egresó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Empleo!$B$100</c:f>
              <c:strCache>
                <c:ptCount val="1"/>
                <c:pt idx="0">
                  <c:v>No he laborado / no aplica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Empleo!$C$100</c:f>
              <c:numCache>
                <c:formatCode>0%</c:formatCode>
                <c:ptCount val="1"/>
                <c:pt idx="0">
                  <c:v>0.15789473684210525</c:v>
                </c:pt>
              </c:numCache>
            </c:numRef>
          </c:val>
          <c:extLst>
            <c:ext xmlns:c16="http://schemas.microsoft.com/office/drawing/2014/chart" uri="{C3380CC4-5D6E-409C-BE32-E72D297353CC}">
              <c16:uniqueId val="{00000000-51DA-451F-9864-23E6B0B8A032}"/>
            </c:ext>
          </c:extLst>
        </c:ser>
        <c:ser>
          <c:idx val="1"/>
          <c:order val="1"/>
          <c:tx>
            <c:strRef>
              <c:f>Empleo!$B$101</c:f>
              <c:strCache>
                <c:ptCount val="1"/>
                <c:pt idx="0">
                  <c:v>Inmediatamente al egresar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Empleo!$C$101</c:f>
              <c:numCache>
                <c:formatCode>0%</c:formatCode>
                <c:ptCount val="1"/>
                <c:pt idx="0">
                  <c:v>8.9473684210526316E-2</c:v>
                </c:pt>
              </c:numCache>
            </c:numRef>
          </c:val>
          <c:extLst>
            <c:ext xmlns:c16="http://schemas.microsoft.com/office/drawing/2014/chart" uri="{C3380CC4-5D6E-409C-BE32-E72D297353CC}">
              <c16:uniqueId val="{00000001-51DA-451F-9864-23E6B0B8A032}"/>
            </c:ext>
          </c:extLst>
        </c:ser>
        <c:ser>
          <c:idx val="2"/>
          <c:order val="2"/>
          <c:tx>
            <c:strRef>
              <c:f>Empleo!$B$102</c:f>
              <c:strCache>
                <c:ptCount val="1"/>
                <c:pt idx="0">
                  <c:v>Entre 1 a 6 meses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Empleo!$C$102</c:f>
              <c:numCache>
                <c:formatCode>0%</c:formatCode>
                <c:ptCount val="1"/>
                <c:pt idx="0">
                  <c:v>0.48947368421052634</c:v>
                </c:pt>
              </c:numCache>
            </c:numRef>
          </c:val>
          <c:extLst>
            <c:ext xmlns:c16="http://schemas.microsoft.com/office/drawing/2014/chart" uri="{C3380CC4-5D6E-409C-BE32-E72D297353CC}">
              <c16:uniqueId val="{00000002-51DA-451F-9864-23E6B0B8A032}"/>
            </c:ext>
          </c:extLst>
        </c:ser>
        <c:ser>
          <c:idx val="3"/>
          <c:order val="3"/>
          <c:tx>
            <c:strRef>
              <c:f>Empleo!$B$103</c:f>
              <c:strCache>
                <c:ptCount val="1"/>
                <c:pt idx="0">
                  <c:v>Entre 7 a 12 meses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Empleo!$C$103</c:f>
              <c:numCache>
                <c:formatCode>0%</c:formatCode>
                <c:ptCount val="1"/>
                <c:pt idx="0">
                  <c:v>0.18947368421052629</c:v>
                </c:pt>
              </c:numCache>
            </c:numRef>
          </c:val>
          <c:extLst>
            <c:ext xmlns:c16="http://schemas.microsoft.com/office/drawing/2014/chart" uri="{C3380CC4-5D6E-409C-BE32-E72D297353CC}">
              <c16:uniqueId val="{00000003-51DA-451F-9864-23E6B0B8A032}"/>
            </c:ext>
          </c:extLst>
        </c:ser>
        <c:ser>
          <c:idx val="4"/>
          <c:order val="4"/>
          <c:tx>
            <c:strRef>
              <c:f>Empleo!$B$104</c:f>
              <c:strCache>
                <c:ptCount val="1"/>
                <c:pt idx="0">
                  <c:v>Mas de un año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Empleo!$C$104</c:f>
              <c:numCache>
                <c:formatCode>0%</c:formatCode>
                <c:ptCount val="1"/>
                <c:pt idx="0">
                  <c:v>7.3684210526315796E-2</c:v>
                </c:pt>
              </c:numCache>
            </c:numRef>
          </c:val>
          <c:extLst>
            <c:ext xmlns:c16="http://schemas.microsoft.com/office/drawing/2014/chart" uri="{C3380CC4-5D6E-409C-BE32-E72D297353CC}">
              <c16:uniqueId val="{00000004-51DA-451F-9864-23E6B0B8A032}"/>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quién trabaja/ labora?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Empleo!$C$111</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Empleo!$B$112:$B$116</c:f>
              <c:strCache>
                <c:ptCount val="5"/>
                <c:pt idx="0">
                  <c:v>Negocio familiar</c:v>
                </c:pt>
                <c:pt idx="1">
                  <c:v>Cuenta propia</c:v>
                </c:pt>
                <c:pt idx="2">
                  <c:v>Institución Pública</c:v>
                </c:pt>
                <c:pt idx="3">
                  <c:v>Empresa privada</c:v>
                </c:pt>
                <c:pt idx="4">
                  <c:v>No presentó información / No labora</c:v>
                </c:pt>
              </c:strCache>
            </c:strRef>
          </c:cat>
          <c:val>
            <c:numRef>
              <c:f>Empleo!$C$112:$C$116</c:f>
              <c:numCache>
                <c:formatCode>General</c:formatCode>
                <c:ptCount val="5"/>
                <c:pt idx="0">
                  <c:v>2</c:v>
                </c:pt>
                <c:pt idx="1">
                  <c:v>8</c:v>
                </c:pt>
                <c:pt idx="2">
                  <c:v>18</c:v>
                </c:pt>
                <c:pt idx="3">
                  <c:v>47</c:v>
                </c:pt>
                <c:pt idx="4">
                  <c:v>15</c:v>
                </c:pt>
              </c:numCache>
            </c:numRef>
          </c:val>
          <c:extLst>
            <c:ext xmlns:c16="http://schemas.microsoft.com/office/drawing/2014/chart" uri="{C3380CC4-5D6E-409C-BE32-E72D297353CC}">
              <c16:uniqueId val="{00000000-7981-4A65-9410-12E90BBACFD4}"/>
            </c:ext>
          </c:extLst>
        </c:ser>
        <c:ser>
          <c:idx val="1"/>
          <c:order val="1"/>
          <c:tx>
            <c:strRef>
              <c:f>Empleo!$D$111</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Empleo!$B$112:$B$116</c:f>
              <c:strCache>
                <c:ptCount val="5"/>
                <c:pt idx="0">
                  <c:v>Negocio familiar</c:v>
                </c:pt>
                <c:pt idx="1">
                  <c:v>Cuenta propia</c:v>
                </c:pt>
                <c:pt idx="2">
                  <c:v>Institución Pública</c:v>
                </c:pt>
                <c:pt idx="3">
                  <c:v>Empresa privada</c:v>
                </c:pt>
                <c:pt idx="4">
                  <c:v>No presentó información / No labora</c:v>
                </c:pt>
              </c:strCache>
            </c:strRef>
          </c:cat>
          <c:val>
            <c:numRef>
              <c:f>Empleo!$D$112:$D$116</c:f>
              <c:numCache>
                <c:formatCode>General</c:formatCode>
                <c:ptCount val="5"/>
                <c:pt idx="0">
                  <c:v>3</c:v>
                </c:pt>
                <c:pt idx="1">
                  <c:v>18</c:v>
                </c:pt>
                <c:pt idx="2">
                  <c:v>28</c:v>
                </c:pt>
                <c:pt idx="3">
                  <c:v>30</c:v>
                </c:pt>
                <c:pt idx="4">
                  <c:v>21</c:v>
                </c:pt>
              </c:numCache>
            </c:numRef>
          </c:val>
          <c:extLst>
            <c:ext xmlns:c16="http://schemas.microsoft.com/office/drawing/2014/chart" uri="{C3380CC4-5D6E-409C-BE32-E72D297353CC}">
              <c16:uniqueId val="{00000001-7981-4A65-9410-12E90BBACFD4}"/>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quién trabaja/ labora?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Empleo!$C$122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Empleo!$B$123:$B$127</c:f>
              <c:strCache>
                <c:ptCount val="5"/>
                <c:pt idx="0">
                  <c:v>Negocio familiar</c:v>
                </c:pt>
                <c:pt idx="1">
                  <c:v>Cuenta propia</c:v>
                </c:pt>
                <c:pt idx="2">
                  <c:v>Institución Pública</c:v>
                </c:pt>
                <c:pt idx="3">
                  <c:v>Empresa privada</c:v>
                </c:pt>
                <c:pt idx="4">
                  <c:v>No presentó información / No labora</c:v>
                </c:pt>
              </c:strCache>
            </c:strRef>
          </c:cat>
          <c:val>
            <c:numRef>
              <c:f>Empleo!$C$123:$C$127</c:f>
              <c:numCache>
                <c:formatCode>0%</c:formatCode>
                <c:ptCount val="5"/>
                <c:pt idx="0">
                  <c:v>1.0526315789473684E-2</c:v>
                </c:pt>
                <c:pt idx="1">
                  <c:v>4.2105263157894736E-2</c:v>
                </c:pt>
                <c:pt idx="2">
                  <c:v>9.4736842105263161E-2</c:v>
                </c:pt>
                <c:pt idx="3">
                  <c:v>0.24736842105263157</c:v>
                </c:pt>
                <c:pt idx="4">
                  <c:v>7.8947368421052627E-2</c:v>
                </c:pt>
              </c:numCache>
            </c:numRef>
          </c:val>
          <c:extLst>
            <c:ext xmlns:c16="http://schemas.microsoft.com/office/drawing/2014/chart" uri="{C3380CC4-5D6E-409C-BE32-E72D297353CC}">
              <c16:uniqueId val="{00000000-9990-470A-8B61-CC605F75035E}"/>
            </c:ext>
          </c:extLst>
        </c:ser>
        <c:ser>
          <c:idx val="1"/>
          <c:order val="1"/>
          <c:tx>
            <c:strRef>
              <c:f>Empleo!$D$122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Empleo!$B$123:$B$127</c:f>
              <c:strCache>
                <c:ptCount val="5"/>
                <c:pt idx="0">
                  <c:v>Negocio familiar</c:v>
                </c:pt>
                <c:pt idx="1">
                  <c:v>Cuenta propia</c:v>
                </c:pt>
                <c:pt idx="2">
                  <c:v>Institución Pública</c:v>
                </c:pt>
                <c:pt idx="3">
                  <c:v>Empresa privada</c:v>
                </c:pt>
                <c:pt idx="4">
                  <c:v>No presentó información / No labora</c:v>
                </c:pt>
              </c:strCache>
            </c:strRef>
          </c:cat>
          <c:val>
            <c:numRef>
              <c:f>Empleo!$D$123:$D$127</c:f>
              <c:numCache>
                <c:formatCode>0%</c:formatCode>
                <c:ptCount val="5"/>
                <c:pt idx="0">
                  <c:v>1.5789473684210527E-2</c:v>
                </c:pt>
                <c:pt idx="1">
                  <c:v>9.4736842105263161E-2</c:v>
                </c:pt>
                <c:pt idx="2">
                  <c:v>0.14736842105263157</c:v>
                </c:pt>
                <c:pt idx="3">
                  <c:v>0.15789473684210525</c:v>
                </c:pt>
                <c:pt idx="4">
                  <c:v>0.11052631578947368</c:v>
                </c:pt>
              </c:numCache>
            </c:numRef>
          </c:val>
          <c:extLst>
            <c:ext xmlns:c16="http://schemas.microsoft.com/office/drawing/2014/chart" uri="{C3380CC4-5D6E-409C-BE32-E72D297353CC}">
              <c16:uniqueId val="{00000001-9990-470A-8B61-CC605F75035E}"/>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quién trabaja/ labora?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Empleo!$B$134</c:f>
              <c:strCache>
                <c:ptCount val="1"/>
                <c:pt idx="0">
                  <c:v>Negocio familiar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Empleo!$C$134</c:f>
              <c:numCache>
                <c:formatCode>General</c:formatCode>
                <c:ptCount val="1"/>
                <c:pt idx="0">
                  <c:v>5</c:v>
                </c:pt>
              </c:numCache>
            </c:numRef>
          </c:val>
          <c:extLst>
            <c:ext xmlns:c16="http://schemas.microsoft.com/office/drawing/2014/chart" uri="{C3380CC4-5D6E-409C-BE32-E72D297353CC}">
              <c16:uniqueId val="{00000000-4C1E-4065-92AB-387DC18D8063}"/>
            </c:ext>
          </c:extLst>
        </c:ser>
        <c:ser>
          <c:idx val="1"/>
          <c:order val="1"/>
          <c:tx>
            <c:strRef>
              <c:f>Empleo!$B$135</c:f>
              <c:strCache>
                <c:ptCount val="1"/>
                <c:pt idx="0">
                  <c:v>Cuenta propia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Empleo!$C$135</c:f>
              <c:numCache>
                <c:formatCode>General</c:formatCode>
                <c:ptCount val="1"/>
                <c:pt idx="0">
                  <c:v>26</c:v>
                </c:pt>
              </c:numCache>
            </c:numRef>
          </c:val>
          <c:extLst>
            <c:ext xmlns:c16="http://schemas.microsoft.com/office/drawing/2014/chart" uri="{C3380CC4-5D6E-409C-BE32-E72D297353CC}">
              <c16:uniqueId val="{00000001-4C1E-4065-92AB-387DC18D8063}"/>
            </c:ext>
          </c:extLst>
        </c:ser>
        <c:ser>
          <c:idx val="2"/>
          <c:order val="2"/>
          <c:tx>
            <c:strRef>
              <c:f>Empleo!$B$136</c:f>
              <c:strCache>
                <c:ptCount val="1"/>
                <c:pt idx="0">
                  <c:v>Institución Pública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Empleo!$C$136</c:f>
              <c:numCache>
                <c:formatCode>General</c:formatCode>
                <c:ptCount val="1"/>
                <c:pt idx="0">
                  <c:v>46</c:v>
                </c:pt>
              </c:numCache>
            </c:numRef>
          </c:val>
          <c:extLst>
            <c:ext xmlns:c16="http://schemas.microsoft.com/office/drawing/2014/chart" uri="{C3380CC4-5D6E-409C-BE32-E72D297353CC}">
              <c16:uniqueId val="{00000002-4C1E-4065-92AB-387DC18D8063}"/>
            </c:ext>
          </c:extLst>
        </c:ser>
        <c:ser>
          <c:idx val="3"/>
          <c:order val="3"/>
          <c:tx>
            <c:strRef>
              <c:f>Empleo!$B$137</c:f>
              <c:strCache>
                <c:ptCount val="1"/>
                <c:pt idx="0">
                  <c:v>Empresa privada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Empleo!$C$137</c:f>
              <c:numCache>
                <c:formatCode>General</c:formatCode>
                <c:ptCount val="1"/>
                <c:pt idx="0">
                  <c:v>77</c:v>
                </c:pt>
              </c:numCache>
            </c:numRef>
          </c:val>
          <c:extLst>
            <c:ext xmlns:c16="http://schemas.microsoft.com/office/drawing/2014/chart" uri="{C3380CC4-5D6E-409C-BE32-E72D297353CC}">
              <c16:uniqueId val="{00000003-4C1E-4065-92AB-387DC18D8063}"/>
            </c:ext>
          </c:extLst>
        </c:ser>
        <c:ser>
          <c:idx val="4"/>
          <c:order val="4"/>
          <c:tx>
            <c:strRef>
              <c:f>Empleo!$B$138</c:f>
              <c:strCache>
                <c:ptCount val="1"/>
                <c:pt idx="0">
                  <c:v>No presentó información / No labora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Empleo!$C$138</c:f>
              <c:numCache>
                <c:formatCode>General</c:formatCode>
                <c:ptCount val="1"/>
                <c:pt idx="0">
                  <c:v>36</c:v>
                </c:pt>
              </c:numCache>
            </c:numRef>
          </c:val>
          <c:extLst>
            <c:ext xmlns:c16="http://schemas.microsoft.com/office/drawing/2014/chart" uri="{C3380CC4-5D6E-409C-BE32-E72D297353CC}">
              <c16:uniqueId val="{00000004-4C1E-4065-92AB-387DC18D8063}"/>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quién trabaja/ labora?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Empleo!$B$142</c:f>
              <c:strCache>
                <c:ptCount val="1"/>
                <c:pt idx="0">
                  <c:v>Negocio familiar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Empleo!$C$142</c:f>
              <c:numCache>
                <c:formatCode>0%</c:formatCode>
                <c:ptCount val="1"/>
                <c:pt idx="0">
                  <c:v>2.6315789473684209E-2</c:v>
                </c:pt>
              </c:numCache>
            </c:numRef>
          </c:val>
          <c:extLst>
            <c:ext xmlns:c16="http://schemas.microsoft.com/office/drawing/2014/chart" uri="{C3380CC4-5D6E-409C-BE32-E72D297353CC}">
              <c16:uniqueId val="{00000000-9C8A-4ADE-8B9F-823180CE46C7}"/>
            </c:ext>
          </c:extLst>
        </c:ser>
        <c:ser>
          <c:idx val="1"/>
          <c:order val="1"/>
          <c:tx>
            <c:strRef>
              <c:f>Empleo!$B$143</c:f>
              <c:strCache>
                <c:ptCount val="1"/>
                <c:pt idx="0">
                  <c:v>Cuenta propia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Empleo!$C$143</c:f>
              <c:numCache>
                <c:formatCode>0%</c:formatCode>
                <c:ptCount val="1"/>
                <c:pt idx="0">
                  <c:v>0.1368421052631579</c:v>
                </c:pt>
              </c:numCache>
            </c:numRef>
          </c:val>
          <c:extLst>
            <c:ext xmlns:c16="http://schemas.microsoft.com/office/drawing/2014/chart" uri="{C3380CC4-5D6E-409C-BE32-E72D297353CC}">
              <c16:uniqueId val="{00000001-9C8A-4ADE-8B9F-823180CE46C7}"/>
            </c:ext>
          </c:extLst>
        </c:ser>
        <c:ser>
          <c:idx val="2"/>
          <c:order val="2"/>
          <c:tx>
            <c:strRef>
              <c:f>Empleo!$B$144</c:f>
              <c:strCache>
                <c:ptCount val="1"/>
                <c:pt idx="0">
                  <c:v>Institución Pública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Empleo!$C$144</c:f>
              <c:numCache>
                <c:formatCode>0%</c:formatCode>
                <c:ptCount val="1"/>
                <c:pt idx="0">
                  <c:v>0.24210526315789471</c:v>
                </c:pt>
              </c:numCache>
            </c:numRef>
          </c:val>
          <c:extLst>
            <c:ext xmlns:c16="http://schemas.microsoft.com/office/drawing/2014/chart" uri="{C3380CC4-5D6E-409C-BE32-E72D297353CC}">
              <c16:uniqueId val="{00000002-9C8A-4ADE-8B9F-823180CE46C7}"/>
            </c:ext>
          </c:extLst>
        </c:ser>
        <c:ser>
          <c:idx val="3"/>
          <c:order val="3"/>
          <c:tx>
            <c:strRef>
              <c:f>Empleo!$B$145</c:f>
              <c:strCache>
                <c:ptCount val="1"/>
                <c:pt idx="0">
                  <c:v>Empresa privada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Empleo!$C$145</c:f>
              <c:numCache>
                <c:formatCode>0%</c:formatCode>
                <c:ptCount val="1"/>
                <c:pt idx="0">
                  <c:v>0.40526315789473683</c:v>
                </c:pt>
              </c:numCache>
            </c:numRef>
          </c:val>
          <c:extLst>
            <c:ext xmlns:c16="http://schemas.microsoft.com/office/drawing/2014/chart" uri="{C3380CC4-5D6E-409C-BE32-E72D297353CC}">
              <c16:uniqueId val="{00000003-9C8A-4ADE-8B9F-823180CE46C7}"/>
            </c:ext>
          </c:extLst>
        </c:ser>
        <c:ser>
          <c:idx val="4"/>
          <c:order val="4"/>
          <c:tx>
            <c:strRef>
              <c:f>Empleo!$B$146</c:f>
              <c:strCache>
                <c:ptCount val="1"/>
                <c:pt idx="0">
                  <c:v>No presentó información / No labora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Empleo!$C$146</c:f>
              <c:numCache>
                <c:formatCode>0%</c:formatCode>
                <c:ptCount val="1"/>
                <c:pt idx="0">
                  <c:v>0.18947368421052629</c:v>
                </c:pt>
              </c:numCache>
            </c:numRef>
          </c:val>
          <c:extLst>
            <c:ext xmlns:c16="http://schemas.microsoft.com/office/drawing/2014/chart" uri="{C3380CC4-5D6E-409C-BE32-E72D297353CC}">
              <c16:uniqueId val="{00000004-9C8A-4ADE-8B9F-823180CE46C7}"/>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País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Empleo!$C$154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Empleo!$B$155:$B$158</c:f>
              <c:strCache>
                <c:ptCount val="4"/>
                <c:pt idx="0">
                  <c:v>México</c:v>
                </c:pt>
                <c:pt idx="1">
                  <c:v>EUA</c:v>
                </c:pt>
                <c:pt idx="2">
                  <c:v>Más de 1 país</c:v>
                </c:pt>
                <c:pt idx="3">
                  <c:v>No presentó información / no aplica/ no labora</c:v>
                </c:pt>
              </c:strCache>
            </c:strRef>
          </c:cat>
          <c:val>
            <c:numRef>
              <c:f>Empleo!$C$155:$C$158</c:f>
              <c:numCache>
                <c:formatCode>General</c:formatCode>
                <c:ptCount val="4"/>
                <c:pt idx="0">
                  <c:v>60</c:v>
                </c:pt>
                <c:pt idx="1">
                  <c:v>2</c:v>
                </c:pt>
                <c:pt idx="2">
                  <c:v>4</c:v>
                </c:pt>
                <c:pt idx="3">
                  <c:v>24</c:v>
                </c:pt>
              </c:numCache>
            </c:numRef>
          </c:val>
          <c:extLst>
            <c:ext xmlns:c16="http://schemas.microsoft.com/office/drawing/2014/chart" uri="{C3380CC4-5D6E-409C-BE32-E72D297353CC}">
              <c16:uniqueId val="{00000000-541A-4BEC-B6DD-CB53F6E459FD}"/>
            </c:ext>
          </c:extLst>
        </c:ser>
        <c:ser>
          <c:idx val="1"/>
          <c:order val="1"/>
          <c:tx>
            <c:strRef>
              <c:f>Empleo!$D$154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Empleo!$B$155:$B$158</c:f>
              <c:strCache>
                <c:ptCount val="4"/>
                <c:pt idx="0">
                  <c:v>México</c:v>
                </c:pt>
                <c:pt idx="1">
                  <c:v>EUA</c:v>
                </c:pt>
                <c:pt idx="2">
                  <c:v>Más de 1 país</c:v>
                </c:pt>
                <c:pt idx="3">
                  <c:v>No presentó información / no aplica/ no labora</c:v>
                </c:pt>
              </c:strCache>
            </c:strRef>
          </c:cat>
          <c:val>
            <c:numRef>
              <c:f>Empleo!$D$155:$D$158</c:f>
              <c:numCache>
                <c:formatCode>General</c:formatCode>
                <c:ptCount val="4"/>
                <c:pt idx="0">
                  <c:v>69</c:v>
                </c:pt>
                <c:pt idx="1">
                  <c:v>0</c:v>
                </c:pt>
                <c:pt idx="2">
                  <c:v>2</c:v>
                </c:pt>
                <c:pt idx="3">
                  <c:v>29</c:v>
                </c:pt>
              </c:numCache>
            </c:numRef>
          </c:val>
          <c:extLst>
            <c:ext xmlns:c16="http://schemas.microsoft.com/office/drawing/2014/chart" uri="{C3380CC4-5D6E-409C-BE32-E72D297353CC}">
              <c16:uniqueId val="{00000001-541A-4BEC-B6DD-CB53F6E459FD}"/>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Estado civil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'Edad, sexo, estado civil,campus'!$C$44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1.6719077826870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12-40C5-B7B8-305B2194AC72}"/>
                </c:ext>
              </c:extLst>
            </c:dLbl>
            <c:dLbl>
              <c:idx val="1"/>
              <c:layout>
                <c:manualLayout>
                  <c:x val="-1.7183945211527865E-16"/>
                  <c:y val="2.0898641588296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12-40C5-B7B8-305B2194AC72}"/>
                </c:ext>
              </c:extLst>
            </c:dLbl>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12-40C5-B7B8-305B2194AC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civil,campus'!$B$45:$B$47</c:f>
              <c:strCache>
                <c:ptCount val="3"/>
                <c:pt idx="0">
                  <c:v>Casado (a)/ Unión libre</c:v>
                </c:pt>
                <c:pt idx="1">
                  <c:v>Separado/divorciado (a)</c:v>
                </c:pt>
                <c:pt idx="2">
                  <c:v>Soltero (a)</c:v>
                </c:pt>
              </c:strCache>
            </c:strRef>
          </c:cat>
          <c:val>
            <c:numRef>
              <c:f>'Edad, sexo, estado civil,campus'!$C$45:$C$47</c:f>
              <c:numCache>
                <c:formatCode>0%</c:formatCode>
                <c:ptCount val="3"/>
                <c:pt idx="0">
                  <c:v>0.10526315789473684</c:v>
                </c:pt>
                <c:pt idx="1">
                  <c:v>1.0526315789473684E-2</c:v>
                </c:pt>
                <c:pt idx="2">
                  <c:v>0.35789473684210527</c:v>
                </c:pt>
              </c:numCache>
            </c:numRef>
          </c:val>
          <c:extLst>
            <c:ext xmlns:c16="http://schemas.microsoft.com/office/drawing/2014/chart" uri="{C3380CC4-5D6E-409C-BE32-E72D297353CC}">
              <c16:uniqueId val="{00000003-B312-40C5-B7B8-305B2194AC72}"/>
            </c:ext>
          </c:extLst>
        </c:ser>
        <c:ser>
          <c:idx val="1"/>
          <c:order val="1"/>
          <c:tx>
            <c:strRef>
              <c:f>'Edad, sexo, estado civil,campus'!$D$44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2"/>
              <c:layout>
                <c:manualLayout>
                  <c:x val="2.3432923257176333E-3"/>
                  <c:y val="-1.25391849529781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12-40C5-B7B8-305B2194AC72}"/>
                </c:ext>
              </c:extLst>
            </c:dLbl>
            <c:dLbl>
              <c:idx val="4"/>
              <c:layout>
                <c:manualLayout>
                  <c:x val="-9.3731693028705765E-3"/>
                  <c:y val="-1.6718913270637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12-40C5-B7B8-305B2194AC72}"/>
                </c:ext>
              </c:extLst>
            </c:dLbl>
            <c:dLbl>
              <c:idx val="5"/>
              <c:layout>
                <c:manualLayout>
                  <c:x val="1.17164616285881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12-40C5-B7B8-305B2194AC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civil,campus'!$B$45:$B$47</c:f>
              <c:strCache>
                <c:ptCount val="3"/>
                <c:pt idx="0">
                  <c:v>Casado (a)/ Unión libre</c:v>
                </c:pt>
                <c:pt idx="1">
                  <c:v>Separado/divorciado (a)</c:v>
                </c:pt>
                <c:pt idx="2">
                  <c:v>Soltero (a)</c:v>
                </c:pt>
              </c:strCache>
            </c:strRef>
          </c:cat>
          <c:val>
            <c:numRef>
              <c:f>'Edad, sexo, estado civil,campus'!$D$45:$D$47</c:f>
              <c:numCache>
                <c:formatCode>0%</c:formatCode>
                <c:ptCount val="3"/>
                <c:pt idx="0">
                  <c:v>0.1368421052631579</c:v>
                </c:pt>
                <c:pt idx="1">
                  <c:v>5.263157894736842E-3</c:v>
                </c:pt>
                <c:pt idx="2">
                  <c:v>0.38421052631578945</c:v>
                </c:pt>
              </c:numCache>
            </c:numRef>
          </c:val>
          <c:extLst>
            <c:ext xmlns:c16="http://schemas.microsoft.com/office/drawing/2014/chart" uri="{C3380CC4-5D6E-409C-BE32-E72D297353CC}">
              <c16:uniqueId val="{00000007-B312-40C5-B7B8-305B2194AC72}"/>
            </c:ext>
          </c:extLst>
        </c:ser>
        <c:dLbls>
          <c:showLegendKey val="0"/>
          <c:showVal val="0"/>
          <c:showCatName val="0"/>
          <c:showSerName val="0"/>
          <c:showPercent val="0"/>
          <c:showBubbleSize val="0"/>
        </c:dLbls>
        <c:gapWidth val="150"/>
        <c:axId val="739266271"/>
        <c:axId val="739275839"/>
      </c:barChart>
      <c:catAx>
        <c:axId val="73926627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Estado</a:t>
                </a:r>
                <a:r>
                  <a:rPr lang="es-MX" baseline="0"/>
                  <a:t> civil</a:t>
                </a:r>
                <a:endParaRPr lang="es-MX"/>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46382935345423021"/>
              <c:y val="0.794496937882764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País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Empleo!$C$164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Empleo!$B$165:$B$168</c:f>
              <c:strCache>
                <c:ptCount val="4"/>
                <c:pt idx="0">
                  <c:v>México</c:v>
                </c:pt>
                <c:pt idx="1">
                  <c:v>EUA</c:v>
                </c:pt>
                <c:pt idx="2">
                  <c:v>Más de 1 país</c:v>
                </c:pt>
                <c:pt idx="3">
                  <c:v>No presentó información / no aplica/ no labora</c:v>
                </c:pt>
              </c:strCache>
            </c:strRef>
          </c:cat>
          <c:val>
            <c:numRef>
              <c:f>Empleo!$C$165:$C$168</c:f>
              <c:numCache>
                <c:formatCode>0%</c:formatCode>
                <c:ptCount val="4"/>
                <c:pt idx="0">
                  <c:v>0.31578947368421051</c:v>
                </c:pt>
                <c:pt idx="1">
                  <c:v>1.0526315789473684E-2</c:v>
                </c:pt>
                <c:pt idx="2">
                  <c:v>2.1052631578947368E-2</c:v>
                </c:pt>
                <c:pt idx="3">
                  <c:v>0.12631578947368421</c:v>
                </c:pt>
              </c:numCache>
            </c:numRef>
          </c:val>
          <c:extLst>
            <c:ext xmlns:c16="http://schemas.microsoft.com/office/drawing/2014/chart" uri="{C3380CC4-5D6E-409C-BE32-E72D297353CC}">
              <c16:uniqueId val="{00000000-646B-4B05-858C-C7F273D6F387}"/>
            </c:ext>
          </c:extLst>
        </c:ser>
        <c:ser>
          <c:idx val="1"/>
          <c:order val="1"/>
          <c:tx>
            <c:strRef>
              <c:f>Empleo!$D$164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Empleo!$B$165:$B$168</c:f>
              <c:strCache>
                <c:ptCount val="4"/>
                <c:pt idx="0">
                  <c:v>México</c:v>
                </c:pt>
                <c:pt idx="1">
                  <c:v>EUA</c:v>
                </c:pt>
                <c:pt idx="2">
                  <c:v>Más de 1 país</c:v>
                </c:pt>
                <c:pt idx="3">
                  <c:v>No presentó información / no aplica/ no labora</c:v>
                </c:pt>
              </c:strCache>
            </c:strRef>
          </c:cat>
          <c:val>
            <c:numRef>
              <c:f>Empleo!$D$165:$D$168</c:f>
              <c:numCache>
                <c:formatCode>0%</c:formatCode>
                <c:ptCount val="4"/>
                <c:pt idx="0">
                  <c:v>0.36315789473684212</c:v>
                </c:pt>
                <c:pt idx="1">
                  <c:v>0</c:v>
                </c:pt>
                <c:pt idx="2">
                  <c:v>1.0526315789473684E-2</c:v>
                </c:pt>
                <c:pt idx="3">
                  <c:v>0.15263157894736842</c:v>
                </c:pt>
              </c:numCache>
            </c:numRef>
          </c:val>
          <c:extLst>
            <c:ext xmlns:c16="http://schemas.microsoft.com/office/drawing/2014/chart" uri="{C3380CC4-5D6E-409C-BE32-E72D297353CC}">
              <c16:uniqueId val="{00000001-646B-4B05-858C-C7F273D6F387}"/>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País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Empleo!$B$175</c:f>
              <c:strCache>
                <c:ptCount val="1"/>
                <c:pt idx="0">
                  <c:v>México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Empleo!$C$175</c:f>
              <c:numCache>
                <c:formatCode>General</c:formatCode>
                <c:ptCount val="1"/>
                <c:pt idx="0">
                  <c:v>129</c:v>
                </c:pt>
              </c:numCache>
            </c:numRef>
          </c:val>
          <c:extLst>
            <c:ext xmlns:c16="http://schemas.microsoft.com/office/drawing/2014/chart" uri="{C3380CC4-5D6E-409C-BE32-E72D297353CC}">
              <c16:uniqueId val="{00000000-2B9B-4A61-A3F6-C727760D956A}"/>
            </c:ext>
          </c:extLst>
        </c:ser>
        <c:ser>
          <c:idx val="1"/>
          <c:order val="1"/>
          <c:tx>
            <c:strRef>
              <c:f>Empleo!$B$176</c:f>
              <c:strCache>
                <c:ptCount val="1"/>
                <c:pt idx="0">
                  <c:v>EUA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Empleo!$C$176</c:f>
              <c:numCache>
                <c:formatCode>General</c:formatCode>
                <c:ptCount val="1"/>
                <c:pt idx="0">
                  <c:v>2</c:v>
                </c:pt>
              </c:numCache>
            </c:numRef>
          </c:val>
          <c:extLst>
            <c:ext xmlns:c16="http://schemas.microsoft.com/office/drawing/2014/chart" uri="{C3380CC4-5D6E-409C-BE32-E72D297353CC}">
              <c16:uniqueId val="{00000001-2B9B-4A61-A3F6-C727760D956A}"/>
            </c:ext>
          </c:extLst>
        </c:ser>
        <c:ser>
          <c:idx val="2"/>
          <c:order val="2"/>
          <c:tx>
            <c:strRef>
              <c:f>Empleo!$B$177</c:f>
              <c:strCache>
                <c:ptCount val="1"/>
                <c:pt idx="0">
                  <c:v>Más de 1 país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Empleo!$C$177</c:f>
              <c:numCache>
                <c:formatCode>General</c:formatCode>
                <c:ptCount val="1"/>
                <c:pt idx="0">
                  <c:v>6</c:v>
                </c:pt>
              </c:numCache>
            </c:numRef>
          </c:val>
          <c:extLst>
            <c:ext xmlns:c16="http://schemas.microsoft.com/office/drawing/2014/chart" uri="{C3380CC4-5D6E-409C-BE32-E72D297353CC}">
              <c16:uniqueId val="{00000002-2B9B-4A61-A3F6-C727760D956A}"/>
            </c:ext>
          </c:extLst>
        </c:ser>
        <c:ser>
          <c:idx val="3"/>
          <c:order val="3"/>
          <c:tx>
            <c:strRef>
              <c:f>Empleo!$B$178</c:f>
              <c:strCache>
                <c:ptCount val="1"/>
                <c:pt idx="0">
                  <c:v>No presentó información / no aplica/ no labora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Empleo!$C$178</c:f>
              <c:numCache>
                <c:formatCode>General</c:formatCode>
                <c:ptCount val="1"/>
                <c:pt idx="0">
                  <c:v>53</c:v>
                </c:pt>
              </c:numCache>
            </c:numRef>
          </c:val>
          <c:extLst>
            <c:ext xmlns:c16="http://schemas.microsoft.com/office/drawing/2014/chart" uri="{C3380CC4-5D6E-409C-BE32-E72D297353CC}">
              <c16:uniqueId val="{00000003-2B9B-4A61-A3F6-C727760D956A}"/>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País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Empleo!$B$182</c:f>
              <c:strCache>
                <c:ptCount val="1"/>
                <c:pt idx="0">
                  <c:v>México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Empleo!$C$182</c:f>
              <c:numCache>
                <c:formatCode>0%</c:formatCode>
                <c:ptCount val="1"/>
                <c:pt idx="0">
                  <c:v>0.67894736842105263</c:v>
                </c:pt>
              </c:numCache>
            </c:numRef>
          </c:val>
          <c:extLst>
            <c:ext xmlns:c16="http://schemas.microsoft.com/office/drawing/2014/chart" uri="{C3380CC4-5D6E-409C-BE32-E72D297353CC}">
              <c16:uniqueId val="{00000000-95F4-4DEE-8AB4-F132A7255519}"/>
            </c:ext>
          </c:extLst>
        </c:ser>
        <c:ser>
          <c:idx val="1"/>
          <c:order val="1"/>
          <c:tx>
            <c:strRef>
              <c:f>Empleo!$B$183</c:f>
              <c:strCache>
                <c:ptCount val="1"/>
                <c:pt idx="0">
                  <c:v>EUA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Empleo!$C$183</c:f>
              <c:numCache>
                <c:formatCode>0%</c:formatCode>
                <c:ptCount val="1"/>
                <c:pt idx="0">
                  <c:v>1.0526315789473684E-2</c:v>
                </c:pt>
              </c:numCache>
            </c:numRef>
          </c:val>
          <c:extLst>
            <c:ext xmlns:c16="http://schemas.microsoft.com/office/drawing/2014/chart" uri="{C3380CC4-5D6E-409C-BE32-E72D297353CC}">
              <c16:uniqueId val="{00000001-95F4-4DEE-8AB4-F132A7255519}"/>
            </c:ext>
          </c:extLst>
        </c:ser>
        <c:ser>
          <c:idx val="2"/>
          <c:order val="2"/>
          <c:tx>
            <c:strRef>
              <c:f>Empleo!$B$184</c:f>
              <c:strCache>
                <c:ptCount val="1"/>
                <c:pt idx="0">
                  <c:v>Más de 1 país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Empleo!$C$184</c:f>
              <c:numCache>
                <c:formatCode>0%</c:formatCode>
                <c:ptCount val="1"/>
                <c:pt idx="0">
                  <c:v>3.1578947368421054E-2</c:v>
                </c:pt>
              </c:numCache>
            </c:numRef>
          </c:val>
          <c:extLst>
            <c:ext xmlns:c16="http://schemas.microsoft.com/office/drawing/2014/chart" uri="{C3380CC4-5D6E-409C-BE32-E72D297353CC}">
              <c16:uniqueId val="{00000002-95F4-4DEE-8AB4-F132A7255519}"/>
            </c:ext>
          </c:extLst>
        </c:ser>
        <c:ser>
          <c:idx val="3"/>
          <c:order val="3"/>
          <c:tx>
            <c:strRef>
              <c:f>Empleo!$B$185</c:f>
              <c:strCache>
                <c:ptCount val="1"/>
                <c:pt idx="0">
                  <c:v>No presentó información / no aplica/ no labora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Empleo!$C$185</c:f>
              <c:numCache>
                <c:formatCode>0%</c:formatCode>
                <c:ptCount val="1"/>
                <c:pt idx="0">
                  <c:v>0.27894736842105261</c:v>
                </c:pt>
              </c:numCache>
            </c:numRef>
          </c:val>
          <c:extLst>
            <c:ext xmlns:c16="http://schemas.microsoft.com/office/drawing/2014/chart" uri="{C3380CC4-5D6E-409C-BE32-E72D297353CC}">
              <c16:uniqueId val="{00000003-95F4-4DEE-8AB4-F132A7255519}"/>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Entidad Federativa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Empleo!$C$191</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Empleo!$B$192:$B$209</c:f>
              <c:strCache>
                <c:ptCount val="18"/>
                <c:pt idx="0">
                  <c:v>no aplica / no respondió / no labora</c:v>
                </c:pt>
                <c:pt idx="1">
                  <c:v>Mas de una entidad federativa</c:v>
                </c:pt>
                <c:pt idx="2">
                  <c:v>Veracruz</c:v>
                </c:pt>
                <c:pt idx="3">
                  <c:v>Texas</c:v>
                </c:pt>
                <c:pt idx="4">
                  <c:v>Tabasco</c:v>
                </c:pt>
                <c:pt idx="5">
                  <c:v>Quintana Roo</c:v>
                </c:pt>
                <c:pt idx="6">
                  <c:v>Querétaro</c:v>
                </c:pt>
                <c:pt idx="7">
                  <c:v>Oaxaca</c:v>
                </c:pt>
                <c:pt idx="8">
                  <c:v>Nuevo León</c:v>
                </c:pt>
                <c:pt idx="9">
                  <c:v>Michigan</c:v>
                </c:pt>
                <c:pt idx="10">
                  <c:v>Guerrero</c:v>
                </c:pt>
                <c:pt idx="11">
                  <c:v>Guanajuato</c:v>
                </c:pt>
                <c:pt idx="12">
                  <c:v>Guadalajara</c:v>
                </c:pt>
                <c:pt idx="13">
                  <c:v>Estado de México</c:v>
                </c:pt>
                <c:pt idx="14">
                  <c:v>Coahuila</c:v>
                </c:pt>
                <c:pt idx="15">
                  <c:v>Ciudad de México</c:v>
                </c:pt>
                <c:pt idx="16">
                  <c:v>Chiapas</c:v>
                </c:pt>
                <c:pt idx="17">
                  <c:v>Campeche</c:v>
                </c:pt>
              </c:strCache>
            </c:strRef>
          </c:cat>
          <c:val>
            <c:numRef>
              <c:f>Empleo!$C$192:$C$209</c:f>
              <c:numCache>
                <c:formatCode>General</c:formatCode>
                <c:ptCount val="18"/>
                <c:pt idx="0">
                  <c:v>23</c:v>
                </c:pt>
                <c:pt idx="1">
                  <c:v>1</c:v>
                </c:pt>
                <c:pt idx="2">
                  <c:v>2</c:v>
                </c:pt>
                <c:pt idx="3">
                  <c:v>1</c:v>
                </c:pt>
                <c:pt idx="4">
                  <c:v>1</c:v>
                </c:pt>
                <c:pt idx="5">
                  <c:v>2</c:v>
                </c:pt>
                <c:pt idx="6">
                  <c:v>1</c:v>
                </c:pt>
                <c:pt idx="7">
                  <c:v>41</c:v>
                </c:pt>
                <c:pt idx="8">
                  <c:v>2</c:v>
                </c:pt>
                <c:pt idx="9">
                  <c:v>1</c:v>
                </c:pt>
                <c:pt idx="10">
                  <c:v>0</c:v>
                </c:pt>
                <c:pt idx="11">
                  <c:v>1</c:v>
                </c:pt>
                <c:pt idx="12">
                  <c:v>1</c:v>
                </c:pt>
                <c:pt idx="13">
                  <c:v>2</c:v>
                </c:pt>
                <c:pt idx="14">
                  <c:v>0</c:v>
                </c:pt>
                <c:pt idx="15">
                  <c:v>10</c:v>
                </c:pt>
                <c:pt idx="16">
                  <c:v>0</c:v>
                </c:pt>
                <c:pt idx="17">
                  <c:v>1</c:v>
                </c:pt>
              </c:numCache>
            </c:numRef>
          </c:val>
          <c:extLst>
            <c:ext xmlns:c16="http://schemas.microsoft.com/office/drawing/2014/chart" uri="{C3380CC4-5D6E-409C-BE32-E72D297353CC}">
              <c16:uniqueId val="{00000000-77D0-422B-B5C6-672545849ADC}"/>
            </c:ext>
          </c:extLst>
        </c:ser>
        <c:ser>
          <c:idx val="1"/>
          <c:order val="1"/>
          <c:tx>
            <c:strRef>
              <c:f>Empleo!$D$191</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Empleo!$B$192:$B$209</c:f>
              <c:strCache>
                <c:ptCount val="18"/>
                <c:pt idx="0">
                  <c:v>no aplica / no respondió / no labora</c:v>
                </c:pt>
                <c:pt idx="1">
                  <c:v>Mas de una entidad federativa</c:v>
                </c:pt>
                <c:pt idx="2">
                  <c:v>Veracruz</c:v>
                </c:pt>
                <c:pt idx="3">
                  <c:v>Texas</c:v>
                </c:pt>
                <c:pt idx="4">
                  <c:v>Tabasco</c:v>
                </c:pt>
                <c:pt idx="5">
                  <c:v>Quintana Roo</c:v>
                </c:pt>
                <c:pt idx="6">
                  <c:v>Querétaro</c:v>
                </c:pt>
                <c:pt idx="7">
                  <c:v>Oaxaca</c:v>
                </c:pt>
                <c:pt idx="8">
                  <c:v>Nuevo León</c:v>
                </c:pt>
                <c:pt idx="9">
                  <c:v>Michigan</c:v>
                </c:pt>
                <c:pt idx="10">
                  <c:v>Guerrero</c:v>
                </c:pt>
                <c:pt idx="11">
                  <c:v>Guanajuato</c:v>
                </c:pt>
                <c:pt idx="12">
                  <c:v>Guadalajara</c:v>
                </c:pt>
                <c:pt idx="13">
                  <c:v>Estado de México</c:v>
                </c:pt>
                <c:pt idx="14">
                  <c:v>Coahuila</c:v>
                </c:pt>
                <c:pt idx="15">
                  <c:v>Ciudad de México</c:v>
                </c:pt>
                <c:pt idx="16">
                  <c:v>Chiapas</c:v>
                </c:pt>
                <c:pt idx="17">
                  <c:v>Campeche</c:v>
                </c:pt>
              </c:strCache>
            </c:strRef>
          </c:cat>
          <c:val>
            <c:numRef>
              <c:f>Empleo!$D$192:$D$209</c:f>
              <c:numCache>
                <c:formatCode>General</c:formatCode>
                <c:ptCount val="18"/>
                <c:pt idx="0">
                  <c:v>29</c:v>
                </c:pt>
                <c:pt idx="1">
                  <c:v>3</c:v>
                </c:pt>
                <c:pt idx="2">
                  <c:v>2</c:v>
                </c:pt>
                <c:pt idx="3">
                  <c:v>0</c:v>
                </c:pt>
                <c:pt idx="4">
                  <c:v>1</c:v>
                </c:pt>
                <c:pt idx="5">
                  <c:v>0</c:v>
                </c:pt>
                <c:pt idx="6">
                  <c:v>1</c:v>
                </c:pt>
                <c:pt idx="7">
                  <c:v>51</c:v>
                </c:pt>
                <c:pt idx="8">
                  <c:v>1</c:v>
                </c:pt>
                <c:pt idx="9">
                  <c:v>0</c:v>
                </c:pt>
                <c:pt idx="10">
                  <c:v>1</c:v>
                </c:pt>
                <c:pt idx="11">
                  <c:v>0</c:v>
                </c:pt>
                <c:pt idx="12">
                  <c:v>0</c:v>
                </c:pt>
                <c:pt idx="13">
                  <c:v>0</c:v>
                </c:pt>
                <c:pt idx="14">
                  <c:v>1</c:v>
                </c:pt>
                <c:pt idx="15">
                  <c:v>8</c:v>
                </c:pt>
                <c:pt idx="16">
                  <c:v>2</c:v>
                </c:pt>
                <c:pt idx="17">
                  <c:v>0</c:v>
                </c:pt>
              </c:numCache>
            </c:numRef>
          </c:val>
          <c:extLst>
            <c:ext xmlns:c16="http://schemas.microsoft.com/office/drawing/2014/chart" uri="{C3380CC4-5D6E-409C-BE32-E72D297353CC}">
              <c16:uniqueId val="{00000001-77D0-422B-B5C6-672545849ADC}"/>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Entidad Federativa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Empleo!$C$215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Empleo!$B$216:$B$233</c:f>
              <c:strCache>
                <c:ptCount val="18"/>
                <c:pt idx="0">
                  <c:v>no aplica / no respondió / no labora</c:v>
                </c:pt>
                <c:pt idx="1">
                  <c:v>Mas de una entidad federativa</c:v>
                </c:pt>
                <c:pt idx="2">
                  <c:v>Veracruz</c:v>
                </c:pt>
                <c:pt idx="3">
                  <c:v>Texas</c:v>
                </c:pt>
                <c:pt idx="4">
                  <c:v>Tabasco</c:v>
                </c:pt>
                <c:pt idx="5">
                  <c:v>Quintana Roo</c:v>
                </c:pt>
                <c:pt idx="6">
                  <c:v>Querétaro</c:v>
                </c:pt>
                <c:pt idx="7">
                  <c:v>Oaxaca</c:v>
                </c:pt>
                <c:pt idx="8">
                  <c:v>Nuevo León</c:v>
                </c:pt>
                <c:pt idx="9">
                  <c:v>Michigan</c:v>
                </c:pt>
                <c:pt idx="10">
                  <c:v>Guerrero</c:v>
                </c:pt>
                <c:pt idx="11">
                  <c:v>Guanajuato</c:v>
                </c:pt>
                <c:pt idx="12">
                  <c:v>Guadalajara</c:v>
                </c:pt>
                <c:pt idx="13">
                  <c:v>Estado de México</c:v>
                </c:pt>
                <c:pt idx="14">
                  <c:v>Coahuila</c:v>
                </c:pt>
                <c:pt idx="15">
                  <c:v>Ciudad de México</c:v>
                </c:pt>
                <c:pt idx="16">
                  <c:v>Chiapas</c:v>
                </c:pt>
                <c:pt idx="17">
                  <c:v>Campeche</c:v>
                </c:pt>
              </c:strCache>
            </c:strRef>
          </c:cat>
          <c:val>
            <c:numRef>
              <c:f>Empleo!$C$216:$C$233</c:f>
              <c:numCache>
                <c:formatCode>0%</c:formatCode>
                <c:ptCount val="18"/>
                <c:pt idx="0">
                  <c:v>0.12105263157894737</c:v>
                </c:pt>
                <c:pt idx="1">
                  <c:v>5.263157894736842E-3</c:v>
                </c:pt>
                <c:pt idx="2">
                  <c:v>1.0526315789473684E-2</c:v>
                </c:pt>
                <c:pt idx="3">
                  <c:v>5.263157894736842E-3</c:v>
                </c:pt>
                <c:pt idx="4">
                  <c:v>5.263157894736842E-3</c:v>
                </c:pt>
                <c:pt idx="5">
                  <c:v>1.0526315789473684E-2</c:v>
                </c:pt>
                <c:pt idx="6">
                  <c:v>5.263157894736842E-3</c:v>
                </c:pt>
                <c:pt idx="7">
                  <c:v>0.21578947368421053</c:v>
                </c:pt>
                <c:pt idx="8">
                  <c:v>1.0526315789473684E-2</c:v>
                </c:pt>
                <c:pt idx="9">
                  <c:v>5.263157894736842E-3</c:v>
                </c:pt>
                <c:pt idx="10">
                  <c:v>0</c:v>
                </c:pt>
                <c:pt idx="11">
                  <c:v>5.263157894736842E-3</c:v>
                </c:pt>
                <c:pt idx="12">
                  <c:v>5.263157894736842E-3</c:v>
                </c:pt>
                <c:pt idx="13">
                  <c:v>1.0526315789473684E-2</c:v>
                </c:pt>
                <c:pt idx="14">
                  <c:v>0</c:v>
                </c:pt>
                <c:pt idx="15">
                  <c:v>5.2631578947368418E-2</c:v>
                </c:pt>
                <c:pt idx="16">
                  <c:v>0</c:v>
                </c:pt>
                <c:pt idx="17">
                  <c:v>5.263157894736842E-3</c:v>
                </c:pt>
              </c:numCache>
            </c:numRef>
          </c:val>
          <c:extLst>
            <c:ext xmlns:c16="http://schemas.microsoft.com/office/drawing/2014/chart" uri="{C3380CC4-5D6E-409C-BE32-E72D297353CC}">
              <c16:uniqueId val="{00000000-B90E-4655-ABF3-18108BC89F12}"/>
            </c:ext>
          </c:extLst>
        </c:ser>
        <c:ser>
          <c:idx val="1"/>
          <c:order val="1"/>
          <c:tx>
            <c:strRef>
              <c:f>Empleo!$D$215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Empleo!$B$216:$B$233</c:f>
              <c:strCache>
                <c:ptCount val="18"/>
                <c:pt idx="0">
                  <c:v>no aplica / no respondió / no labora</c:v>
                </c:pt>
                <c:pt idx="1">
                  <c:v>Mas de una entidad federativa</c:v>
                </c:pt>
                <c:pt idx="2">
                  <c:v>Veracruz</c:v>
                </c:pt>
                <c:pt idx="3">
                  <c:v>Texas</c:v>
                </c:pt>
                <c:pt idx="4">
                  <c:v>Tabasco</c:v>
                </c:pt>
                <c:pt idx="5">
                  <c:v>Quintana Roo</c:v>
                </c:pt>
                <c:pt idx="6">
                  <c:v>Querétaro</c:v>
                </c:pt>
                <c:pt idx="7">
                  <c:v>Oaxaca</c:v>
                </c:pt>
                <c:pt idx="8">
                  <c:v>Nuevo León</c:v>
                </c:pt>
                <c:pt idx="9">
                  <c:v>Michigan</c:v>
                </c:pt>
                <c:pt idx="10">
                  <c:v>Guerrero</c:v>
                </c:pt>
                <c:pt idx="11">
                  <c:v>Guanajuato</c:v>
                </c:pt>
                <c:pt idx="12">
                  <c:v>Guadalajara</c:v>
                </c:pt>
                <c:pt idx="13">
                  <c:v>Estado de México</c:v>
                </c:pt>
                <c:pt idx="14">
                  <c:v>Coahuila</c:v>
                </c:pt>
                <c:pt idx="15">
                  <c:v>Ciudad de México</c:v>
                </c:pt>
                <c:pt idx="16">
                  <c:v>Chiapas</c:v>
                </c:pt>
                <c:pt idx="17">
                  <c:v>Campeche</c:v>
                </c:pt>
              </c:strCache>
            </c:strRef>
          </c:cat>
          <c:val>
            <c:numRef>
              <c:f>Empleo!$D$216:$D$233</c:f>
              <c:numCache>
                <c:formatCode>0%</c:formatCode>
                <c:ptCount val="18"/>
                <c:pt idx="0">
                  <c:v>0.15263157894736842</c:v>
                </c:pt>
                <c:pt idx="1">
                  <c:v>1.5789473684210527E-2</c:v>
                </c:pt>
                <c:pt idx="2">
                  <c:v>1.0526315789473684E-2</c:v>
                </c:pt>
                <c:pt idx="3">
                  <c:v>0</c:v>
                </c:pt>
                <c:pt idx="4">
                  <c:v>5.263157894736842E-3</c:v>
                </c:pt>
                <c:pt idx="5">
                  <c:v>0</c:v>
                </c:pt>
                <c:pt idx="6">
                  <c:v>5.263157894736842E-3</c:v>
                </c:pt>
                <c:pt idx="7">
                  <c:v>0.26842105263157895</c:v>
                </c:pt>
                <c:pt idx="8">
                  <c:v>5.263157894736842E-3</c:v>
                </c:pt>
                <c:pt idx="9">
                  <c:v>0</c:v>
                </c:pt>
                <c:pt idx="10">
                  <c:v>5.263157894736842E-3</c:v>
                </c:pt>
                <c:pt idx="11">
                  <c:v>0</c:v>
                </c:pt>
                <c:pt idx="12">
                  <c:v>0</c:v>
                </c:pt>
                <c:pt idx="13">
                  <c:v>0</c:v>
                </c:pt>
                <c:pt idx="14">
                  <c:v>5.263157894736842E-3</c:v>
                </c:pt>
                <c:pt idx="15">
                  <c:v>4.2105263157894736E-2</c:v>
                </c:pt>
                <c:pt idx="16">
                  <c:v>1.0526315789473684E-2</c:v>
                </c:pt>
                <c:pt idx="17">
                  <c:v>0</c:v>
                </c:pt>
              </c:numCache>
            </c:numRef>
          </c:val>
          <c:extLst>
            <c:ext xmlns:c16="http://schemas.microsoft.com/office/drawing/2014/chart" uri="{C3380CC4-5D6E-409C-BE32-E72D297353CC}">
              <c16:uniqueId val="{00000001-B90E-4655-ABF3-18108BC89F12}"/>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Entidad Federativa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Empleo!$B$240</c:f>
              <c:strCache>
                <c:ptCount val="1"/>
                <c:pt idx="0">
                  <c:v>no aplica / no respondió / no labora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Empleo!$C$240</c:f>
              <c:numCache>
                <c:formatCode>General</c:formatCode>
                <c:ptCount val="1"/>
                <c:pt idx="0">
                  <c:v>52</c:v>
                </c:pt>
              </c:numCache>
            </c:numRef>
          </c:val>
          <c:extLst>
            <c:ext xmlns:c16="http://schemas.microsoft.com/office/drawing/2014/chart" uri="{C3380CC4-5D6E-409C-BE32-E72D297353CC}">
              <c16:uniqueId val="{00000000-D778-4D68-80F9-C2CD1C178246}"/>
            </c:ext>
          </c:extLst>
        </c:ser>
        <c:ser>
          <c:idx val="1"/>
          <c:order val="1"/>
          <c:tx>
            <c:strRef>
              <c:f>Empleo!$B$241</c:f>
              <c:strCache>
                <c:ptCount val="1"/>
                <c:pt idx="0">
                  <c:v>Mas de una entidad federativa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Empleo!$C$241</c:f>
              <c:numCache>
                <c:formatCode>General</c:formatCode>
                <c:ptCount val="1"/>
                <c:pt idx="0">
                  <c:v>4</c:v>
                </c:pt>
              </c:numCache>
            </c:numRef>
          </c:val>
          <c:extLst>
            <c:ext xmlns:c16="http://schemas.microsoft.com/office/drawing/2014/chart" uri="{C3380CC4-5D6E-409C-BE32-E72D297353CC}">
              <c16:uniqueId val="{00000001-D778-4D68-80F9-C2CD1C178246}"/>
            </c:ext>
          </c:extLst>
        </c:ser>
        <c:ser>
          <c:idx val="2"/>
          <c:order val="2"/>
          <c:tx>
            <c:strRef>
              <c:f>Empleo!$B$242</c:f>
              <c:strCache>
                <c:ptCount val="1"/>
                <c:pt idx="0">
                  <c:v>Veracruz</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Empleo!$C$242</c:f>
              <c:numCache>
                <c:formatCode>General</c:formatCode>
                <c:ptCount val="1"/>
                <c:pt idx="0">
                  <c:v>4</c:v>
                </c:pt>
              </c:numCache>
            </c:numRef>
          </c:val>
          <c:extLst>
            <c:ext xmlns:c16="http://schemas.microsoft.com/office/drawing/2014/chart" uri="{C3380CC4-5D6E-409C-BE32-E72D297353CC}">
              <c16:uniqueId val="{00000002-D778-4D68-80F9-C2CD1C178246}"/>
            </c:ext>
          </c:extLst>
        </c:ser>
        <c:ser>
          <c:idx val="3"/>
          <c:order val="3"/>
          <c:tx>
            <c:strRef>
              <c:f>Empleo!$B$243</c:f>
              <c:strCache>
                <c:ptCount val="1"/>
                <c:pt idx="0">
                  <c:v>Texas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Empleo!$C$243</c:f>
              <c:numCache>
                <c:formatCode>General</c:formatCode>
                <c:ptCount val="1"/>
                <c:pt idx="0">
                  <c:v>1</c:v>
                </c:pt>
              </c:numCache>
            </c:numRef>
          </c:val>
          <c:extLst>
            <c:ext xmlns:c16="http://schemas.microsoft.com/office/drawing/2014/chart" uri="{C3380CC4-5D6E-409C-BE32-E72D297353CC}">
              <c16:uniqueId val="{00000003-D778-4D68-80F9-C2CD1C178246}"/>
            </c:ext>
          </c:extLst>
        </c:ser>
        <c:ser>
          <c:idx val="4"/>
          <c:order val="4"/>
          <c:tx>
            <c:strRef>
              <c:f>Empleo!$B$244</c:f>
              <c:strCache>
                <c:ptCount val="1"/>
                <c:pt idx="0">
                  <c:v>Tabasco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Empleo!$C$244</c:f>
              <c:numCache>
                <c:formatCode>General</c:formatCode>
                <c:ptCount val="1"/>
                <c:pt idx="0">
                  <c:v>2</c:v>
                </c:pt>
              </c:numCache>
            </c:numRef>
          </c:val>
          <c:extLst>
            <c:ext xmlns:c16="http://schemas.microsoft.com/office/drawing/2014/chart" uri="{C3380CC4-5D6E-409C-BE32-E72D297353CC}">
              <c16:uniqueId val="{00000004-D778-4D68-80F9-C2CD1C178246}"/>
            </c:ext>
          </c:extLst>
        </c:ser>
        <c:ser>
          <c:idx val="5"/>
          <c:order val="5"/>
          <c:tx>
            <c:strRef>
              <c:f>Empleo!$B$245</c:f>
              <c:strCache>
                <c:ptCount val="1"/>
                <c:pt idx="0">
                  <c:v>Quintana Roo</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Empleo!$C$245</c:f>
              <c:numCache>
                <c:formatCode>General</c:formatCode>
                <c:ptCount val="1"/>
                <c:pt idx="0">
                  <c:v>2</c:v>
                </c:pt>
              </c:numCache>
            </c:numRef>
          </c:val>
          <c:extLst>
            <c:ext xmlns:c16="http://schemas.microsoft.com/office/drawing/2014/chart" uri="{C3380CC4-5D6E-409C-BE32-E72D297353CC}">
              <c16:uniqueId val="{00000005-D778-4D68-80F9-C2CD1C178246}"/>
            </c:ext>
          </c:extLst>
        </c:ser>
        <c:ser>
          <c:idx val="6"/>
          <c:order val="6"/>
          <c:tx>
            <c:strRef>
              <c:f>Empleo!$B$246</c:f>
              <c:strCache>
                <c:ptCount val="1"/>
                <c:pt idx="0">
                  <c:v>Querétaro</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Empleo!$C$246</c:f>
              <c:numCache>
                <c:formatCode>General</c:formatCode>
                <c:ptCount val="1"/>
                <c:pt idx="0">
                  <c:v>2</c:v>
                </c:pt>
              </c:numCache>
            </c:numRef>
          </c:val>
          <c:extLst>
            <c:ext xmlns:c16="http://schemas.microsoft.com/office/drawing/2014/chart" uri="{C3380CC4-5D6E-409C-BE32-E72D297353CC}">
              <c16:uniqueId val="{00000006-D778-4D68-80F9-C2CD1C178246}"/>
            </c:ext>
          </c:extLst>
        </c:ser>
        <c:ser>
          <c:idx val="7"/>
          <c:order val="7"/>
          <c:tx>
            <c:strRef>
              <c:f>Empleo!$B$247</c:f>
              <c:strCache>
                <c:ptCount val="1"/>
                <c:pt idx="0">
                  <c:v>Oaxaca</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Empleo!$C$247</c:f>
              <c:numCache>
                <c:formatCode>General</c:formatCode>
                <c:ptCount val="1"/>
                <c:pt idx="0">
                  <c:v>92</c:v>
                </c:pt>
              </c:numCache>
            </c:numRef>
          </c:val>
          <c:extLst>
            <c:ext xmlns:c16="http://schemas.microsoft.com/office/drawing/2014/chart" uri="{C3380CC4-5D6E-409C-BE32-E72D297353CC}">
              <c16:uniqueId val="{00000007-D778-4D68-80F9-C2CD1C178246}"/>
            </c:ext>
          </c:extLst>
        </c:ser>
        <c:ser>
          <c:idx val="8"/>
          <c:order val="8"/>
          <c:tx>
            <c:strRef>
              <c:f>Empleo!$B$248</c:f>
              <c:strCache>
                <c:ptCount val="1"/>
                <c:pt idx="0">
                  <c:v>Nuevo León</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Empleo!$C$248</c:f>
              <c:numCache>
                <c:formatCode>General</c:formatCode>
                <c:ptCount val="1"/>
                <c:pt idx="0">
                  <c:v>3</c:v>
                </c:pt>
              </c:numCache>
            </c:numRef>
          </c:val>
          <c:extLst>
            <c:ext xmlns:c16="http://schemas.microsoft.com/office/drawing/2014/chart" uri="{C3380CC4-5D6E-409C-BE32-E72D297353CC}">
              <c16:uniqueId val="{00000008-D778-4D68-80F9-C2CD1C178246}"/>
            </c:ext>
          </c:extLst>
        </c:ser>
        <c:ser>
          <c:idx val="9"/>
          <c:order val="9"/>
          <c:tx>
            <c:strRef>
              <c:f>Empleo!$B$249</c:f>
              <c:strCache>
                <c:ptCount val="1"/>
                <c:pt idx="0">
                  <c:v>Michigan</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Empleo!$C$249</c:f>
              <c:numCache>
                <c:formatCode>General</c:formatCode>
                <c:ptCount val="1"/>
                <c:pt idx="0">
                  <c:v>1</c:v>
                </c:pt>
              </c:numCache>
            </c:numRef>
          </c:val>
          <c:extLst>
            <c:ext xmlns:c16="http://schemas.microsoft.com/office/drawing/2014/chart" uri="{C3380CC4-5D6E-409C-BE32-E72D297353CC}">
              <c16:uniqueId val="{00000009-D778-4D68-80F9-C2CD1C178246}"/>
            </c:ext>
          </c:extLst>
        </c:ser>
        <c:ser>
          <c:idx val="10"/>
          <c:order val="10"/>
          <c:tx>
            <c:strRef>
              <c:f>Empleo!$B$250</c:f>
              <c:strCache>
                <c:ptCount val="1"/>
                <c:pt idx="0">
                  <c:v>Guerrero</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Empleo!$C$250</c:f>
              <c:numCache>
                <c:formatCode>General</c:formatCode>
                <c:ptCount val="1"/>
                <c:pt idx="0">
                  <c:v>1</c:v>
                </c:pt>
              </c:numCache>
            </c:numRef>
          </c:val>
          <c:extLst>
            <c:ext xmlns:c16="http://schemas.microsoft.com/office/drawing/2014/chart" uri="{C3380CC4-5D6E-409C-BE32-E72D297353CC}">
              <c16:uniqueId val="{00000013-D778-4D68-80F9-C2CD1C178246}"/>
            </c:ext>
          </c:extLst>
        </c:ser>
        <c:ser>
          <c:idx val="11"/>
          <c:order val="11"/>
          <c:tx>
            <c:strRef>
              <c:f>Empleo!$B$251</c:f>
              <c:strCache>
                <c:ptCount val="1"/>
                <c:pt idx="0">
                  <c:v>Guanajuato</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Empleo!$C$251</c:f>
              <c:numCache>
                <c:formatCode>General</c:formatCode>
                <c:ptCount val="1"/>
                <c:pt idx="0">
                  <c:v>1</c:v>
                </c:pt>
              </c:numCache>
            </c:numRef>
          </c:val>
          <c:extLst>
            <c:ext xmlns:c16="http://schemas.microsoft.com/office/drawing/2014/chart" uri="{C3380CC4-5D6E-409C-BE32-E72D297353CC}">
              <c16:uniqueId val="{00000014-D778-4D68-80F9-C2CD1C178246}"/>
            </c:ext>
          </c:extLst>
        </c:ser>
        <c:ser>
          <c:idx val="12"/>
          <c:order val="12"/>
          <c:tx>
            <c:strRef>
              <c:f>Empleo!$B$252</c:f>
              <c:strCache>
                <c:ptCount val="1"/>
                <c:pt idx="0">
                  <c:v>Guadalajara</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Empleo!$C$252</c:f>
              <c:numCache>
                <c:formatCode>General</c:formatCode>
                <c:ptCount val="1"/>
                <c:pt idx="0">
                  <c:v>1</c:v>
                </c:pt>
              </c:numCache>
            </c:numRef>
          </c:val>
          <c:extLst>
            <c:ext xmlns:c16="http://schemas.microsoft.com/office/drawing/2014/chart" uri="{C3380CC4-5D6E-409C-BE32-E72D297353CC}">
              <c16:uniqueId val="{00000015-D778-4D68-80F9-C2CD1C178246}"/>
            </c:ext>
          </c:extLst>
        </c:ser>
        <c:ser>
          <c:idx val="13"/>
          <c:order val="13"/>
          <c:tx>
            <c:strRef>
              <c:f>Empleo!$B$253</c:f>
              <c:strCache>
                <c:ptCount val="1"/>
                <c:pt idx="0">
                  <c:v>Estado de México</c:v>
                </c:pt>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Empleo!$C$253</c:f>
              <c:numCache>
                <c:formatCode>General</c:formatCode>
                <c:ptCount val="1"/>
                <c:pt idx="0">
                  <c:v>2</c:v>
                </c:pt>
              </c:numCache>
            </c:numRef>
          </c:val>
          <c:extLst>
            <c:ext xmlns:c16="http://schemas.microsoft.com/office/drawing/2014/chart" uri="{C3380CC4-5D6E-409C-BE32-E72D297353CC}">
              <c16:uniqueId val="{00000016-D778-4D68-80F9-C2CD1C178246}"/>
            </c:ext>
          </c:extLst>
        </c:ser>
        <c:ser>
          <c:idx val="14"/>
          <c:order val="14"/>
          <c:tx>
            <c:strRef>
              <c:f>Empleo!$B$254</c:f>
              <c:strCache>
                <c:ptCount val="1"/>
                <c:pt idx="0">
                  <c:v>Coahuila</c:v>
                </c:pt>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Empleo!$C$254</c:f>
              <c:numCache>
                <c:formatCode>General</c:formatCode>
                <c:ptCount val="1"/>
                <c:pt idx="0">
                  <c:v>1</c:v>
                </c:pt>
              </c:numCache>
            </c:numRef>
          </c:val>
          <c:extLst>
            <c:ext xmlns:c16="http://schemas.microsoft.com/office/drawing/2014/chart" uri="{C3380CC4-5D6E-409C-BE32-E72D297353CC}">
              <c16:uniqueId val="{00000017-D778-4D68-80F9-C2CD1C178246}"/>
            </c:ext>
          </c:extLst>
        </c:ser>
        <c:ser>
          <c:idx val="15"/>
          <c:order val="15"/>
          <c:tx>
            <c:strRef>
              <c:f>Empleo!$B$255</c:f>
              <c:strCache>
                <c:ptCount val="1"/>
                <c:pt idx="0">
                  <c:v>Ciudad de México</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A-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Empleo!$C$255</c:f>
              <c:numCache>
                <c:formatCode>General</c:formatCode>
                <c:ptCount val="1"/>
                <c:pt idx="0">
                  <c:v>18</c:v>
                </c:pt>
              </c:numCache>
            </c:numRef>
          </c:val>
          <c:extLst>
            <c:ext xmlns:c16="http://schemas.microsoft.com/office/drawing/2014/chart" uri="{C3380CC4-5D6E-409C-BE32-E72D297353CC}">
              <c16:uniqueId val="{00000018-D778-4D68-80F9-C2CD1C178246}"/>
            </c:ext>
          </c:extLst>
        </c:ser>
        <c:ser>
          <c:idx val="16"/>
          <c:order val="16"/>
          <c:tx>
            <c:strRef>
              <c:f>Empleo!$B$256</c:f>
              <c:strCache>
                <c:ptCount val="1"/>
                <c:pt idx="0">
                  <c:v>Chiapas</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Empleo!$C$256</c:f>
              <c:numCache>
                <c:formatCode>General</c:formatCode>
                <c:ptCount val="1"/>
                <c:pt idx="0">
                  <c:v>2</c:v>
                </c:pt>
              </c:numCache>
            </c:numRef>
          </c:val>
          <c:extLst>
            <c:ext xmlns:c16="http://schemas.microsoft.com/office/drawing/2014/chart" uri="{C3380CC4-5D6E-409C-BE32-E72D297353CC}">
              <c16:uniqueId val="{00000019-D778-4D68-80F9-C2CD1C178246}"/>
            </c:ext>
          </c:extLst>
        </c:ser>
        <c:ser>
          <c:idx val="17"/>
          <c:order val="17"/>
          <c:tx>
            <c:strRef>
              <c:f>Empleo!$B$257</c:f>
              <c:strCache>
                <c:ptCount val="1"/>
                <c:pt idx="0">
                  <c:v>Campeche</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C-D778-4D68-80F9-C2CD1C178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Empleo!$C$257</c:f>
              <c:numCache>
                <c:formatCode>General</c:formatCode>
                <c:ptCount val="1"/>
                <c:pt idx="0">
                  <c:v>1</c:v>
                </c:pt>
              </c:numCache>
            </c:numRef>
          </c:val>
          <c:extLst>
            <c:ext xmlns:c16="http://schemas.microsoft.com/office/drawing/2014/chart" uri="{C3380CC4-5D6E-409C-BE32-E72D297353CC}">
              <c16:uniqueId val="{0000001A-D778-4D68-80F9-C2CD1C178246}"/>
            </c:ext>
          </c:extLst>
        </c:ser>
        <c:dLbls>
          <c:dLblPos val="outEnd"/>
          <c:showLegendKey val="0"/>
          <c:showVal val="1"/>
          <c:showCatName val="0"/>
          <c:showSerName val="0"/>
          <c:showPercent val="0"/>
          <c:showBubbleSize val="0"/>
        </c:dLbls>
        <c:gapWidth val="150"/>
        <c:axId val="1348422495"/>
        <c:axId val="1348409599"/>
      </c:barChart>
      <c:catAx>
        <c:axId val="1348422495"/>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Entidad Federativa donde se ubica la empresa/institución de su 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Empleo!$B$261</c:f>
              <c:strCache>
                <c:ptCount val="1"/>
                <c:pt idx="0">
                  <c:v>no aplica / no respondió / no labora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Empleo!$C$261</c:f>
              <c:numCache>
                <c:formatCode>0%</c:formatCode>
                <c:ptCount val="1"/>
                <c:pt idx="0">
                  <c:v>0.27368421052631581</c:v>
                </c:pt>
              </c:numCache>
            </c:numRef>
          </c:val>
          <c:extLst>
            <c:ext xmlns:c16="http://schemas.microsoft.com/office/drawing/2014/chart" uri="{C3380CC4-5D6E-409C-BE32-E72D297353CC}">
              <c16:uniqueId val="{00000001-D11B-49E1-A271-7155D5410DEA}"/>
            </c:ext>
          </c:extLst>
        </c:ser>
        <c:ser>
          <c:idx val="1"/>
          <c:order val="1"/>
          <c:tx>
            <c:strRef>
              <c:f>Empleo!$B$262</c:f>
              <c:strCache>
                <c:ptCount val="1"/>
                <c:pt idx="0">
                  <c:v>Mas de una entidad federativa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Empleo!$C$262</c:f>
              <c:numCache>
                <c:formatCode>0%</c:formatCode>
                <c:ptCount val="1"/>
                <c:pt idx="0">
                  <c:v>2.1052631578947368E-2</c:v>
                </c:pt>
              </c:numCache>
            </c:numRef>
          </c:val>
          <c:extLst>
            <c:ext xmlns:c16="http://schemas.microsoft.com/office/drawing/2014/chart" uri="{C3380CC4-5D6E-409C-BE32-E72D297353CC}">
              <c16:uniqueId val="{00000003-D11B-49E1-A271-7155D5410DEA}"/>
            </c:ext>
          </c:extLst>
        </c:ser>
        <c:ser>
          <c:idx val="2"/>
          <c:order val="2"/>
          <c:tx>
            <c:strRef>
              <c:f>Empleo!$B$263</c:f>
              <c:strCache>
                <c:ptCount val="1"/>
                <c:pt idx="0">
                  <c:v>Veracruz</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Empleo!$C$263</c:f>
              <c:numCache>
                <c:formatCode>0%</c:formatCode>
                <c:ptCount val="1"/>
                <c:pt idx="0">
                  <c:v>2.1052631578947368E-2</c:v>
                </c:pt>
              </c:numCache>
            </c:numRef>
          </c:val>
          <c:extLst>
            <c:ext xmlns:c16="http://schemas.microsoft.com/office/drawing/2014/chart" uri="{C3380CC4-5D6E-409C-BE32-E72D297353CC}">
              <c16:uniqueId val="{00000005-D11B-49E1-A271-7155D5410DEA}"/>
            </c:ext>
          </c:extLst>
        </c:ser>
        <c:ser>
          <c:idx val="3"/>
          <c:order val="3"/>
          <c:tx>
            <c:strRef>
              <c:f>Empleo!$B$264</c:f>
              <c:strCache>
                <c:ptCount val="1"/>
                <c:pt idx="0">
                  <c:v>Texas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Empleo!$C$264</c:f>
              <c:numCache>
                <c:formatCode>0%</c:formatCode>
                <c:ptCount val="1"/>
                <c:pt idx="0">
                  <c:v>5.263157894736842E-3</c:v>
                </c:pt>
              </c:numCache>
            </c:numRef>
          </c:val>
          <c:extLst>
            <c:ext xmlns:c16="http://schemas.microsoft.com/office/drawing/2014/chart" uri="{C3380CC4-5D6E-409C-BE32-E72D297353CC}">
              <c16:uniqueId val="{00000007-D11B-49E1-A271-7155D5410DEA}"/>
            </c:ext>
          </c:extLst>
        </c:ser>
        <c:ser>
          <c:idx val="4"/>
          <c:order val="4"/>
          <c:tx>
            <c:strRef>
              <c:f>Empleo!$B$265</c:f>
              <c:strCache>
                <c:ptCount val="1"/>
                <c:pt idx="0">
                  <c:v>Tabasco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Empleo!$C$265</c:f>
              <c:numCache>
                <c:formatCode>0%</c:formatCode>
                <c:ptCount val="1"/>
                <c:pt idx="0">
                  <c:v>1.0526315789473684E-2</c:v>
                </c:pt>
              </c:numCache>
            </c:numRef>
          </c:val>
          <c:extLst>
            <c:ext xmlns:c16="http://schemas.microsoft.com/office/drawing/2014/chart" uri="{C3380CC4-5D6E-409C-BE32-E72D297353CC}">
              <c16:uniqueId val="{00000009-D11B-49E1-A271-7155D5410DEA}"/>
            </c:ext>
          </c:extLst>
        </c:ser>
        <c:ser>
          <c:idx val="5"/>
          <c:order val="5"/>
          <c:tx>
            <c:strRef>
              <c:f>Empleo!$B$266</c:f>
              <c:strCache>
                <c:ptCount val="1"/>
                <c:pt idx="0">
                  <c:v>Quintana Roo</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Empleo!$C$266</c:f>
              <c:numCache>
                <c:formatCode>0%</c:formatCode>
                <c:ptCount val="1"/>
                <c:pt idx="0">
                  <c:v>1.0526315789473684E-2</c:v>
                </c:pt>
              </c:numCache>
            </c:numRef>
          </c:val>
          <c:extLst>
            <c:ext xmlns:c16="http://schemas.microsoft.com/office/drawing/2014/chart" uri="{C3380CC4-5D6E-409C-BE32-E72D297353CC}">
              <c16:uniqueId val="{0000000B-D11B-49E1-A271-7155D5410DEA}"/>
            </c:ext>
          </c:extLst>
        </c:ser>
        <c:ser>
          <c:idx val="6"/>
          <c:order val="6"/>
          <c:tx>
            <c:strRef>
              <c:f>Empleo!$B$267</c:f>
              <c:strCache>
                <c:ptCount val="1"/>
                <c:pt idx="0">
                  <c:v>Querétaro</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Empleo!$C$267</c:f>
              <c:numCache>
                <c:formatCode>0%</c:formatCode>
                <c:ptCount val="1"/>
                <c:pt idx="0">
                  <c:v>1.0526315789473684E-2</c:v>
                </c:pt>
              </c:numCache>
            </c:numRef>
          </c:val>
          <c:extLst>
            <c:ext xmlns:c16="http://schemas.microsoft.com/office/drawing/2014/chart" uri="{C3380CC4-5D6E-409C-BE32-E72D297353CC}">
              <c16:uniqueId val="{0000000D-D11B-49E1-A271-7155D5410DEA}"/>
            </c:ext>
          </c:extLst>
        </c:ser>
        <c:ser>
          <c:idx val="7"/>
          <c:order val="7"/>
          <c:tx>
            <c:strRef>
              <c:f>Empleo!$B$268</c:f>
              <c:strCache>
                <c:ptCount val="1"/>
                <c:pt idx="0">
                  <c:v>Oaxaca</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Empleo!$C$268</c:f>
              <c:numCache>
                <c:formatCode>0%</c:formatCode>
                <c:ptCount val="1"/>
                <c:pt idx="0">
                  <c:v>0.48421052631578948</c:v>
                </c:pt>
              </c:numCache>
            </c:numRef>
          </c:val>
          <c:extLst>
            <c:ext xmlns:c16="http://schemas.microsoft.com/office/drawing/2014/chart" uri="{C3380CC4-5D6E-409C-BE32-E72D297353CC}">
              <c16:uniqueId val="{0000000F-D11B-49E1-A271-7155D5410DEA}"/>
            </c:ext>
          </c:extLst>
        </c:ser>
        <c:ser>
          <c:idx val="8"/>
          <c:order val="8"/>
          <c:tx>
            <c:strRef>
              <c:f>Empleo!$B$269</c:f>
              <c:strCache>
                <c:ptCount val="1"/>
                <c:pt idx="0">
                  <c:v>Nuevo León</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Empleo!$C$269</c:f>
              <c:numCache>
                <c:formatCode>0%</c:formatCode>
                <c:ptCount val="1"/>
                <c:pt idx="0">
                  <c:v>1.5789473684210527E-2</c:v>
                </c:pt>
              </c:numCache>
            </c:numRef>
          </c:val>
          <c:extLst>
            <c:ext xmlns:c16="http://schemas.microsoft.com/office/drawing/2014/chart" uri="{C3380CC4-5D6E-409C-BE32-E72D297353CC}">
              <c16:uniqueId val="{00000011-D11B-49E1-A271-7155D5410DEA}"/>
            </c:ext>
          </c:extLst>
        </c:ser>
        <c:ser>
          <c:idx val="9"/>
          <c:order val="9"/>
          <c:tx>
            <c:strRef>
              <c:f>Empleo!$B$270</c:f>
              <c:strCache>
                <c:ptCount val="1"/>
                <c:pt idx="0">
                  <c:v>Michigan</c:v>
                </c:pt>
              </c:strCache>
            </c:strRef>
          </c:tx>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Empleo!$C$270</c:f>
              <c:numCache>
                <c:formatCode>0%</c:formatCode>
                <c:ptCount val="1"/>
                <c:pt idx="0">
                  <c:v>5.263157894736842E-3</c:v>
                </c:pt>
              </c:numCache>
            </c:numRef>
          </c:val>
          <c:extLst>
            <c:ext xmlns:c16="http://schemas.microsoft.com/office/drawing/2014/chart" uri="{C3380CC4-5D6E-409C-BE32-E72D297353CC}">
              <c16:uniqueId val="{00000013-D11B-49E1-A271-7155D5410DEA}"/>
            </c:ext>
          </c:extLst>
        </c:ser>
        <c:ser>
          <c:idx val="10"/>
          <c:order val="10"/>
          <c:tx>
            <c:strRef>
              <c:f>Empleo!$B$271</c:f>
              <c:strCache>
                <c:ptCount val="1"/>
                <c:pt idx="0">
                  <c:v>Guerrero</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Empleo!$C$271</c:f>
              <c:numCache>
                <c:formatCode>0%</c:formatCode>
                <c:ptCount val="1"/>
                <c:pt idx="0">
                  <c:v>5.263157894736842E-3</c:v>
                </c:pt>
              </c:numCache>
            </c:numRef>
          </c:val>
          <c:extLst>
            <c:ext xmlns:c16="http://schemas.microsoft.com/office/drawing/2014/chart" uri="{C3380CC4-5D6E-409C-BE32-E72D297353CC}">
              <c16:uniqueId val="{00000015-D11B-49E1-A271-7155D5410DEA}"/>
            </c:ext>
          </c:extLst>
        </c:ser>
        <c:ser>
          <c:idx val="11"/>
          <c:order val="11"/>
          <c:tx>
            <c:strRef>
              <c:f>Empleo!$B$272</c:f>
              <c:strCache>
                <c:ptCount val="1"/>
                <c:pt idx="0">
                  <c:v>Guanajuato</c:v>
                </c:pt>
              </c:strCache>
            </c:strRef>
          </c:tx>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Empleo!$C$272</c:f>
              <c:numCache>
                <c:formatCode>0%</c:formatCode>
                <c:ptCount val="1"/>
                <c:pt idx="0">
                  <c:v>5.263157894736842E-3</c:v>
                </c:pt>
              </c:numCache>
            </c:numRef>
          </c:val>
          <c:extLst>
            <c:ext xmlns:c16="http://schemas.microsoft.com/office/drawing/2014/chart" uri="{C3380CC4-5D6E-409C-BE32-E72D297353CC}">
              <c16:uniqueId val="{00000017-D11B-49E1-A271-7155D5410DEA}"/>
            </c:ext>
          </c:extLst>
        </c:ser>
        <c:ser>
          <c:idx val="12"/>
          <c:order val="12"/>
          <c:tx>
            <c:strRef>
              <c:f>Empleo!$B$273</c:f>
              <c:strCache>
                <c:ptCount val="1"/>
                <c:pt idx="0">
                  <c:v>Guadalajara</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Empleo!$C$273</c:f>
              <c:numCache>
                <c:formatCode>0%</c:formatCode>
                <c:ptCount val="1"/>
                <c:pt idx="0">
                  <c:v>5.263157894736842E-3</c:v>
                </c:pt>
              </c:numCache>
            </c:numRef>
          </c:val>
          <c:extLst>
            <c:ext xmlns:c16="http://schemas.microsoft.com/office/drawing/2014/chart" uri="{C3380CC4-5D6E-409C-BE32-E72D297353CC}">
              <c16:uniqueId val="{00000019-D11B-49E1-A271-7155D5410DEA}"/>
            </c:ext>
          </c:extLst>
        </c:ser>
        <c:ser>
          <c:idx val="13"/>
          <c:order val="13"/>
          <c:tx>
            <c:strRef>
              <c:f>Empleo!$B$274</c:f>
              <c:strCache>
                <c:ptCount val="1"/>
                <c:pt idx="0">
                  <c:v>Estado de México</c:v>
                </c:pt>
              </c:strCache>
            </c:strRef>
          </c:tx>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Empleo!$C$274</c:f>
              <c:numCache>
                <c:formatCode>0%</c:formatCode>
                <c:ptCount val="1"/>
                <c:pt idx="0">
                  <c:v>1.0526315789473684E-2</c:v>
                </c:pt>
              </c:numCache>
            </c:numRef>
          </c:val>
          <c:extLst>
            <c:ext xmlns:c16="http://schemas.microsoft.com/office/drawing/2014/chart" uri="{C3380CC4-5D6E-409C-BE32-E72D297353CC}">
              <c16:uniqueId val="{0000001B-D11B-49E1-A271-7155D5410DEA}"/>
            </c:ext>
          </c:extLst>
        </c:ser>
        <c:ser>
          <c:idx val="14"/>
          <c:order val="14"/>
          <c:tx>
            <c:strRef>
              <c:f>Empleo!$B$275</c:f>
              <c:strCache>
                <c:ptCount val="1"/>
                <c:pt idx="0">
                  <c:v>Coahuila</c:v>
                </c:pt>
              </c:strCache>
            </c:strRef>
          </c:tx>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Empleo!$C$275</c:f>
              <c:numCache>
                <c:formatCode>0%</c:formatCode>
                <c:ptCount val="1"/>
                <c:pt idx="0">
                  <c:v>5.263157894736842E-3</c:v>
                </c:pt>
              </c:numCache>
            </c:numRef>
          </c:val>
          <c:extLst>
            <c:ext xmlns:c16="http://schemas.microsoft.com/office/drawing/2014/chart" uri="{C3380CC4-5D6E-409C-BE32-E72D297353CC}">
              <c16:uniqueId val="{0000001D-D11B-49E1-A271-7155D5410DEA}"/>
            </c:ext>
          </c:extLst>
        </c:ser>
        <c:ser>
          <c:idx val="15"/>
          <c:order val="15"/>
          <c:tx>
            <c:strRef>
              <c:f>Empleo!$B$276</c:f>
              <c:strCache>
                <c:ptCount val="1"/>
                <c:pt idx="0">
                  <c:v>Ciudad de México</c:v>
                </c:pt>
              </c:strCache>
            </c:strRef>
          </c:tx>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Empleo!$C$276</c:f>
              <c:numCache>
                <c:formatCode>0%</c:formatCode>
                <c:ptCount val="1"/>
                <c:pt idx="0">
                  <c:v>9.4736842105263147E-2</c:v>
                </c:pt>
              </c:numCache>
            </c:numRef>
          </c:val>
          <c:extLst>
            <c:ext xmlns:c16="http://schemas.microsoft.com/office/drawing/2014/chart" uri="{C3380CC4-5D6E-409C-BE32-E72D297353CC}">
              <c16:uniqueId val="{0000001F-D11B-49E1-A271-7155D5410DEA}"/>
            </c:ext>
          </c:extLst>
        </c:ser>
        <c:ser>
          <c:idx val="16"/>
          <c:order val="16"/>
          <c:tx>
            <c:strRef>
              <c:f>Empleo!$B$277</c:f>
              <c:strCache>
                <c:ptCount val="1"/>
                <c:pt idx="0">
                  <c:v>Chiapas</c:v>
                </c:pt>
              </c:strCache>
            </c:strRef>
          </c:tx>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Empleo!$C$277</c:f>
              <c:numCache>
                <c:formatCode>0%</c:formatCode>
                <c:ptCount val="1"/>
                <c:pt idx="0">
                  <c:v>1.0526315789473684E-2</c:v>
                </c:pt>
              </c:numCache>
            </c:numRef>
          </c:val>
          <c:extLst>
            <c:ext xmlns:c16="http://schemas.microsoft.com/office/drawing/2014/chart" uri="{C3380CC4-5D6E-409C-BE32-E72D297353CC}">
              <c16:uniqueId val="{00000021-D11B-49E1-A271-7155D5410DEA}"/>
            </c:ext>
          </c:extLst>
        </c:ser>
        <c:ser>
          <c:idx val="17"/>
          <c:order val="17"/>
          <c:tx>
            <c:strRef>
              <c:f>Empleo!$B$278</c:f>
              <c:strCache>
                <c:ptCount val="1"/>
                <c:pt idx="0">
                  <c:v>Campeche</c:v>
                </c:pt>
              </c:strCache>
            </c:strRef>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D11B-49E1-A271-7155D5410D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Empleo!$C$278</c:f>
              <c:numCache>
                <c:formatCode>0%</c:formatCode>
                <c:ptCount val="1"/>
                <c:pt idx="0">
                  <c:v>5.263157894736842E-3</c:v>
                </c:pt>
              </c:numCache>
            </c:numRef>
          </c:val>
          <c:extLst>
            <c:ext xmlns:c16="http://schemas.microsoft.com/office/drawing/2014/chart" uri="{C3380CC4-5D6E-409C-BE32-E72D297353CC}">
              <c16:uniqueId val="{00000023-D11B-49E1-A271-7155D5410DEA}"/>
            </c:ext>
          </c:extLst>
        </c:ser>
        <c:dLbls>
          <c:dLblPos val="outEnd"/>
          <c:showLegendKey val="0"/>
          <c:showVal val="1"/>
          <c:showCatName val="0"/>
          <c:showSerName val="0"/>
          <c:showPercent val="0"/>
          <c:showBubbleSize val="0"/>
        </c:dLbls>
        <c:gapWidth val="150"/>
        <c:axId val="1348422495"/>
        <c:axId val="1348409599"/>
      </c:barChart>
      <c:catAx>
        <c:axId val="1348422495"/>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¿Usa idiomas extranjeros para el desarrollo de sus funciones  en su actual empleo/ trabajo? [Hablar]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Empleo!$C$285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Empleo!$B$286:$B$291</c:f>
              <c:strCache>
                <c:ptCount val="6"/>
                <c:pt idx="0">
                  <c:v>Entre 76% y 100%</c:v>
                </c:pt>
                <c:pt idx="1">
                  <c:v>Entre 51% y 75%</c:v>
                </c:pt>
                <c:pt idx="2">
                  <c:v>Entre 26% y 50%</c:v>
                </c:pt>
                <c:pt idx="3">
                  <c:v>Menos del 25%</c:v>
                </c:pt>
                <c:pt idx="4">
                  <c:v>No lo requiere mi trabajo</c:v>
                </c:pt>
                <c:pt idx="5">
                  <c:v>no aplica / no respondió</c:v>
                </c:pt>
              </c:strCache>
            </c:strRef>
          </c:cat>
          <c:val>
            <c:numRef>
              <c:f>Empleo!$C$286:$C$291</c:f>
              <c:numCache>
                <c:formatCode>General</c:formatCode>
                <c:ptCount val="6"/>
                <c:pt idx="0">
                  <c:v>6</c:v>
                </c:pt>
                <c:pt idx="1">
                  <c:v>3</c:v>
                </c:pt>
                <c:pt idx="2">
                  <c:v>6</c:v>
                </c:pt>
                <c:pt idx="3">
                  <c:v>42</c:v>
                </c:pt>
                <c:pt idx="4">
                  <c:v>18</c:v>
                </c:pt>
                <c:pt idx="5">
                  <c:v>15</c:v>
                </c:pt>
              </c:numCache>
            </c:numRef>
          </c:val>
          <c:extLst>
            <c:ext xmlns:c16="http://schemas.microsoft.com/office/drawing/2014/chart" uri="{C3380CC4-5D6E-409C-BE32-E72D297353CC}">
              <c16:uniqueId val="{00000000-047D-4540-9D18-0016681F8064}"/>
            </c:ext>
          </c:extLst>
        </c:ser>
        <c:ser>
          <c:idx val="1"/>
          <c:order val="1"/>
          <c:tx>
            <c:strRef>
              <c:f>Empleo!$D$285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Empleo!$B$286:$B$291</c:f>
              <c:strCache>
                <c:ptCount val="6"/>
                <c:pt idx="0">
                  <c:v>Entre 76% y 100%</c:v>
                </c:pt>
                <c:pt idx="1">
                  <c:v>Entre 51% y 75%</c:v>
                </c:pt>
                <c:pt idx="2">
                  <c:v>Entre 26% y 50%</c:v>
                </c:pt>
                <c:pt idx="3">
                  <c:v>Menos del 25%</c:v>
                </c:pt>
                <c:pt idx="4">
                  <c:v>No lo requiere mi trabajo</c:v>
                </c:pt>
                <c:pt idx="5">
                  <c:v>no aplica / no respondió</c:v>
                </c:pt>
              </c:strCache>
            </c:strRef>
          </c:cat>
          <c:val>
            <c:numRef>
              <c:f>Empleo!$D$286:$D$291</c:f>
              <c:numCache>
                <c:formatCode>General</c:formatCode>
                <c:ptCount val="6"/>
                <c:pt idx="0">
                  <c:v>3</c:v>
                </c:pt>
                <c:pt idx="1">
                  <c:v>2</c:v>
                </c:pt>
                <c:pt idx="2">
                  <c:v>5</c:v>
                </c:pt>
                <c:pt idx="3">
                  <c:v>46</c:v>
                </c:pt>
                <c:pt idx="4">
                  <c:v>23</c:v>
                </c:pt>
                <c:pt idx="5">
                  <c:v>21</c:v>
                </c:pt>
              </c:numCache>
            </c:numRef>
          </c:val>
          <c:extLst>
            <c:ext xmlns:c16="http://schemas.microsoft.com/office/drawing/2014/chart" uri="{C3380CC4-5D6E-409C-BE32-E72D297353CC}">
              <c16:uniqueId val="{00000001-047D-4540-9D18-0016681F8064}"/>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¿Usa idiomas extranjeros para el desarrollo de sus funciones  en su actual empleo/ trabajo? [Hablar]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Empleo!$C$297</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Empleo!$B$298:$B$303</c:f>
              <c:strCache>
                <c:ptCount val="6"/>
                <c:pt idx="0">
                  <c:v>Entre 76% y 100%</c:v>
                </c:pt>
                <c:pt idx="1">
                  <c:v>Entre 51% y 75%</c:v>
                </c:pt>
                <c:pt idx="2">
                  <c:v>Entre 26% y 50%</c:v>
                </c:pt>
                <c:pt idx="3">
                  <c:v>Menos del 25%</c:v>
                </c:pt>
                <c:pt idx="4">
                  <c:v>No lo requiere mi trabajo</c:v>
                </c:pt>
                <c:pt idx="5">
                  <c:v>no aplica / no respondió</c:v>
                </c:pt>
              </c:strCache>
            </c:strRef>
          </c:cat>
          <c:val>
            <c:numRef>
              <c:f>Empleo!$C$298:$C$303</c:f>
              <c:numCache>
                <c:formatCode>0%</c:formatCode>
                <c:ptCount val="6"/>
                <c:pt idx="0">
                  <c:v>3.1578947368421054E-2</c:v>
                </c:pt>
                <c:pt idx="1">
                  <c:v>1.5789473684210527E-2</c:v>
                </c:pt>
                <c:pt idx="2">
                  <c:v>3.1578947368421054E-2</c:v>
                </c:pt>
                <c:pt idx="3">
                  <c:v>0.22105263157894736</c:v>
                </c:pt>
                <c:pt idx="4">
                  <c:v>9.4736842105263161E-2</c:v>
                </c:pt>
                <c:pt idx="5">
                  <c:v>7.8947368421052627E-2</c:v>
                </c:pt>
              </c:numCache>
            </c:numRef>
          </c:val>
          <c:extLst>
            <c:ext xmlns:c16="http://schemas.microsoft.com/office/drawing/2014/chart" uri="{C3380CC4-5D6E-409C-BE32-E72D297353CC}">
              <c16:uniqueId val="{00000000-6A72-4B74-AF23-4AE49E1E663D}"/>
            </c:ext>
          </c:extLst>
        </c:ser>
        <c:ser>
          <c:idx val="1"/>
          <c:order val="1"/>
          <c:tx>
            <c:strRef>
              <c:f>Empleo!$D$297</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Empleo!$B$298:$B$303</c:f>
              <c:strCache>
                <c:ptCount val="6"/>
                <c:pt idx="0">
                  <c:v>Entre 76% y 100%</c:v>
                </c:pt>
                <c:pt idx="1">
                  <c:v>Entre 51% y 75%</c:v>
                </c:pt>
                <c:pt idx="2">
                  <c:v>Entre 26% y 50%</c:v>
                </c:pt>
                <c:pt idx="3">
                  <c:v>Menos del 25%</c:v>
                </c:pt>
                <c:pt idx="4">
                  <c:v>No lo requiere mi trabajo</c:v>
                </c:pt>
                <c:pt idx="5">
                  <c:v>no aplica / no respondió</c:v>
                </c:pt>
              </c:strCache>
            </c:strRef>
          </c:cat>
          <c:val>
            <c:numRef>
              <c:f>Empleo!$D$298:$D$303</c:f>
              <c:numCache>
                <c:formatCode>0%</c:formatCode>
                <c:ptCount val="6"/>
                <c:pt idx="0">
                  <c:v>1.5789473684210527E-2</c:v>
                </c:pt>
                <c:pt idx="1">
                  <c:v>1.0526315789473684E-2</c:v>
                </c:pt>
                <c:pt idx="2">
                  <c:v>2.6315789473684209E-2</c:v>
                </c:pt>
                <c:pt idx="3">
                  <c:v>0.24210526315789474</c:v>
                </c:pt>
                <c:pt idx="4">
                  <c:v>0.12105263157894737</c:v>
                </c:pt>
                <c:pt idx="5">
                  <c:v>0.11052631578947368</c:v>
                </c:pt>
              </c:numCache>
            </c:numRef>
          </c:val>
          <c:extLst>
            <c:ext xmlns:c16="http://schemas.microsoft.com/office/drawing/2014/chart" uri="{C3380CC4-5D6E-409C-BE32-E72D297353CC}">
              <c16:uniqueId val="{00000001-6A72-4B74-AF23-4AE49E1E663D}"/>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¿Usa idiomas extranjeros para el desarrollo de sus funciones  en su actual empleo/ trabajo? [Hablar]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Empleo!$B$310</c:f>
              <c:strCache>
                <c:ptCount val="1"/>
                <c:pt idx="0">
                  <c:v>Entre 76% y 100%</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Empleo!$C$310</c:f>
              <c:numCache>
                <c:formatCode>General</c:formatCode>
                <c:ptCount val="1"/>
                <c:pt idx="0">
                  <c:v>9</c:v>
                </c:pt>
              </c:numCache>
            </c:numRef>
          </c:val>
          <c:extLst>
            <c:ext xmlns:c16="http://schemas.microsoft.com/office/drawing/2014/chart" uri="{C3380CC4-5D6E-409C-BE32-E72D297353CC}">
              <c16:uniqueId val="{00000000-946A-4E38-B3DE-117D16589AA5}"/>
            </c:ext>
          </c:extLst>
        </c:ser>
        <c:ser>
          <c:idx val="1"/>
          <c:order val="1"/>
          <c:tx>
            <c:strRef>
              <c:f>Empleo!$B$311</c:f>
              <c:strCache>
                <c:ptCount val="1"/>
                <c:pt idx="0">
                  <c:v>Entre 51% y 75%</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Empleo!$C$311</c:f>
              <c:numCache>
                <c:formatCode>General</c:formatCode>
                <c:ptCount val="1"/>
                <c:pt idx="0">
                  <c:v>5</c:v>
                </c:pt>
              </c:numCache>
            </c:numRef>
          </c:val>
          <c:extLst>
            <c:ext xmlns:c16="http://schemas.microsoft.com/office/drawing/2014/chart" uri="{C3380CC4-5D6E-409C-BE32-E72D297353CC}">
              <c16:uniqueId val="{00000001-946A-4E38-B3DE-117D16589AA5}"/>
            </c:ext>
          </c:extLst>
        </c:ser>
        <c:ser>
          <c:idx val="2"/>
          <c:order val="2"/>
          <c:tx>
            <c:strRef>
              <c:f>Empleo!$B$312</c:f>
              <c:strCache>
                <c:ptCount val="1"/>
                <c:pt idx="0">
                  <c:v>Entre 26% y 50%</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Empleo!$C$312</c:f>
              <c:numCache>
                <c:formatCode>General</c:formatCode>
                <c:ptCount val="1"/>
                <c:pt idx="0">
                  <c:v>11</c:v>
                </c:pt>
              </c:numCache>
            </c:numRef>
          </c:val>
          <c:extLst>
            <c:ext xmlns:c16="http://schemas.microsoft.com/office/drawing/2014/chart" uri="{C3380CC4-5D6E-409C-BE32-E72D297353CC}">
              <c16:uniqueId val="{00000002-946A-4E38-B3DE-117D16589AA5}"/>
            </c:ext>
          </c:extLst>
        </c:ser>
        <c:ser>
          <c:idx val="3"/>
          <c:order val="3"/>
          <c:tx>
            <c:strRef>
              <c:f>Empleo!$B$313</c:f>
              <c:strCache>
                <c:ptCount val="1"/>
                <c:pt idx="0">
                  <c:v>Menos del 25%</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Empleo!$C$313</c:f>
              <c:numCache>
                <c:formatCode>General</c:formatCode>
                <c:ptCount val="1"/>
                <c:pt idx="0">
                  <c:v>88</c:v>
                </c:pt>
              </c:numCache>
            </c:numRef>
          </c:val>
          <c:extLst>
            <c:ext xmlns:c16="http://schemas.microsoft.com/office/drawing/2014/chart" uri="{C3380CC4-5D6E-409C-BE32-E72D297353CC}">
              <c16:uniqueId val="{00000003-946A-4E38-B3DE-117D16589AA5}"/>
            </c:ext>
          </c:extLst>
        </c:ser>
        <c:ser>
          <c:idx val="4"/>
          <c:order val="4"/>
          <c:tx>
            <c:strRef>
              <c:f>Empleo!$B$314</c:f>
              <c:strCache>
                <c:ptCount val="1"/>
                <c:pt idx="0">
                  <c:v>No lo requiere mi trabajo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Empleo!$C$314</c:f>
              <c:numCache>
                <c:formatCode>General</c:formatCode>
                <c:ptCount val="1"/>
                <c:pt idx="0">
                  <c:v>41</c:v>
                </c:pt>
              </c:numCache>
            </c:numRef>
          </c:val>
          <c:extLst>
            <c:ext xmlns:c16="http://schemas.microsoft.com/office/drawing/2014/chart" uri="{C3380CC4-5D6E-409C-BE32-E72D297353CC}">
              <c16:uniqueId val="{00000004-946A-4E38-B3DE-117D16589AA5}"/>
            </c:ext>
          </c:extLst>
        </c:ser>
        <c:ser>
          <c:idx val="5"/>
          <c:order val="5"/>
          <c:tx>
            <c:strRef>
              <c:f>Empleo!$B$315</c:f>
              <c:strCache>
                <c:ptCount val="1"/>
                <c:pt idx="0">
                  <c:v>no aplica / no respondió</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Empleo!$C$315</c:f>
              <c:numCache>
                <c:formatCode>General</c:formatCode>
                <c:ptCount val="1"/>
                <c:pt idx="0">
                  <c:v>36</c:v>
                </c:pt>
              </c:numCache>
            </c:numRef>
          </c:val>
          <c:extLst>
            <c:ext xmlns:c16="http://schemas.microsoft.com/office/drawing/2014/chart" uri="{C3380CC4-5D6E-409C-BE32-E72D297353CC}">
              <c16:uniqueId val="{00000005-946A-4E38-B3DE-117D16589AA5}"/>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Campus vs</a:t>
            </a:r>
            <a:r>
              <a:rPr lang="es-MX" baseline="0"/>
              <a:t> Sexo</a:t>
            </a:r>
            <a:endParaRPr lang="es-MX"/>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'Edad, sexo, estado civil,campus'!$C$57</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88-45C1-AD5F-451FB9C917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civil,campus'!$B$58:$B$60</c:f>
              <c:strCache>
                <c:ptCount val="3"/>
                <c:pt idx="0">
                  <c:v>Tehuantepec</c:v>
                </c:pt>
                <c:pt idx="1">
                  <c:v>Ixtepec</c:v>
                </c:pt>
                <c:pt idx="2">
                  <c:v>Juchitan</c:v>
                </c:pt>
              </c:strCache>
            </c:strRef>
          </c:cat>
          <c:val>
            <c:numRef>
              <c:f>'Edad, sexo, estado civil,campus'!$C$58:$C$60</c:f>
              <c:numCache>
                <c:formatCode>General</c:formatCode>
                <c:ptCount val="3"/>
                <c:pt idx="0">
                  <c:v>40</c:v>
                </c:pt>
                <c:pt idx="1">
                  <c:v>29</c:v>
                </c:pt>
                <c:pt idx="2">
                  <c:v>21</c:v>
                </c:pt>
              </c:numCache>
            </c:numRef>
          </c:val>
          <c:extLst>
            <c:ext xmlns:c16="http://schemas.microsoft.com/office/drawing/2014/chart" uri="{C3380CC4-5D6E-409C-BE32-E72D297353CC}">
              <c16:uniqueId val="{00000001-6588-45C1-AD5F-451FB9C91704}"/>
            </c:ext>
          </c:extLst>
        </c:ser>
        <c:ser>
          <c:idx val="1"/>
          <c:order val="1"/>
          <c:tx>
            <c:strRef>
              <c:f>'Edad, sexo, estado civil,campus'!$D$57</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civil,campus'!$B$58:$B$60</c:f>
              <c:strCache>
                <c:ptCount val="3"/>
                <c:pt idx="0">
                  <c:v>Tehuantepec</c:v>
                </c:pt>
                <c:pt idx="1">
                  <c:v>Ixtepec</c:v>
                </c:pt>
                <c:pt idx="2">
                  <c:v>Juchitan</c:v>
                </c:pt>
              </c:strCache>
            </c:strRef>
          </c:cat>
          <c:val>
            <c:numRef>
              <c:f>'Edad, sexo, estado civil,campus'!$D$58:$D$60</c:f>
              <c:numCache>
                <c:formatCode>General</c:formatCode>
                <c:ptCount val="3"/>
                <c:pt idx="0">
                  <c:v>18</c:v>
                </c:pt>
                <c:pt idx="1">
                  <c:v>47</c:v>
                </c:pt>
                <c:pt idx="2">
                  <c:v>35</c:v>
                </c:pt>
              </c:numCache>
            </c:numRef>
          </c:val>
          <c:extLst>
            <c:ext xmlns:c16="http://schemas.microsoft.com/office/drawing/2014/chart" uri="{C3380CC4-5D6E-409C-BE32-E72D297353CC}">
              <c16:uniqueId val="{00000002-6588-45C1-AD5F-451FB9C91704}"/>
            </c:ext>
          </c:extLst>
        </c:ser>
        <c:dLbls>
          <c:showLegendKey val="0"/>
          <c:showVal val="0"/>
          <c:showCatName val="0"/>
          <c:showSerName val="0"/>
          <c:showPercent val="0"/>
          <c:showBubbleSize val="0"/>
        </c:dLbls>
        <c:gapWidth val="150"/>
        <c:shape val="box"/>
        <c:axId val="739266271"/>
        <c:axId val="739275839"/>
        <c:axId val="1134334303"/>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baseline="0"/>
                  <a:t>Campus</a:t>
                </a:r>
                <a:endParaRPr lang="es-MX"/>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90182105583664263"/>
              <c:y val="0.4565229657530191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erAx>
        <c:axId val="113433430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¿Usa idiomas extranjeros para el desarrollo de sus funciones  en su actual empleo/ trabajo? [Hablar]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Empleo!$B$319</c:f>
              <c:strCache>
                <c:ptCount val="1"/>
                <c:pt idx="0">
                  <c:v>Entre 76% y 100%</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Empleo!$C$319</c:f>
              <c:numCache>
                <c:formatCode>0%</c:formatCode>
                <c:ptCount val="1"/>
                <c:pt idx="0">
                  <c:v>4.736842105263158E-2</c:v>
                </c:pt>
              </c:numCache>
            </c:numRef>
          </c:val>
          <c:extLst>
            <c:ext xmlns:c16="http://schemas.microsoft.com/office/drawing/2014/chart" uri="{C3380CC4-5D6E-409C-BE32-E72D297353CC}">
              <c16:uniqueId val="{00000000-2B84-44C0-9D3B-C5246D065BFB}"/>
            </c:ext>
          </c:extLst>
        </c:ser>
        <c:ser>
          <c:idx val="1"/>
          <c:order val="1"/>
          <c:tx>
            <c:strRef>
              <c:f>Empleo!$B$320</c:f>
              <c:strCache>
                <c:ptCount val="1"/>
                <c:pt idx="0">
                  <c:v>Entre 51% y 75%</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Empleo!$C$320</c:f>
              <c:numCache>
                <c:formatCode>0%</c:formatCode>
                <c:ptCount val="1"/>
                <c:pt idx="0">
                  <c:v>2.6315789473684209E-2</c:v>
                </c:pt>
              </c:numCache>
            </c:numRef>
          </c:val>
          <c:extLst>
            <c:ext xmlns:c16="http://schemas.microsoft.com/office/drawing/2014/chart" uri="{C3380CC4-5D6E-409C-BE32-E72D297353CC}">
              <c16:uniqueId val="{00000001-2B84-44C0-9D3B-C5246D065BFB}"/>
            </c:ext>
          </c:extLst>
        </c:ser>
        <c:ser>
          <c:idx val="2"/>
          <c:order val="2"/>
          <c:tx>
            <c:strRef>
              <c:f>Empleo!$B$321</c:f>
              <c:strCache>
                <c:ptCount val="1"/>
                <c:pt idx="0">
                  <c:v>Entre 26% y 50%</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Empleo!$C$321</c:f>
              <c:numCache>
                <c:formatCode>0%</c:formatCode>
                <c:ptCount val="1"/>
                <c:pt idx="0">
                  <c:v>5.7894736842105263E-2</c:v>
                </c:pt>
              </c:numCache>
            </c:numRef>
          </c:val>
          <c:extLst>
            <c:ext xmlns:c16="http://schemas.microsoft.com/office/drawing/2014/chart" uri="{C3380CC4-5D6E-409C-BE32-E72D297353CC}">
              <c16:uniqueId val="{00000002-2B84-44C0-9D3B-C5246D065BFB}"/>
            </c:ext>
          </c:extLst>
        </c:ser>
        <c:ser>
          <c:idx val="3"/>
          <c:order val="3"/>
          <c:tx>
            <c:strRef>
              <c:f>Empleo!$B$322</c:f>
              <c:strCache>
                <c:ptCount val="1"/>
                <c:pt idx="0">
                  <c:v>Menos del 25%</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Empleo!$C$322</c:f>
              <c:numCache>
                <c:formatCode>0%</c:formatCode>
                <c:ptCount val="1"/>
                <c:pt idx="0">
                  <c:v>0.4631578947368421</c:v>
                </c:pt>
              </c:numCache>
            </c:numRef>
          </c:val>
          <c:extLst>
            <c:ext xmlns:c16="http://schemas.microsoft.com/office/drawing/2014/chart" uri="{C3380CC4-5D6E-409C-BE32-E72D297353CC}">
              <c16:uniqueId val="{00000003-2B84-44C0-9D3B-C5246D065BFB}"/>
            </c:ext>
          </c:extLst>
        </c:ser>
        <c:ser>
          <c:idx val="4"/>
          <c:order val="4"/>
          <c:tx>
            <c:strRef>
              <c:f>Empleo!$B$323</c:f>
              <c:strCache>
                <c:ptCount val="1"/>
                <c:pt idx="0">
                  <c:v>No lo requiere mi trabajo</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Empleo!$C$323</c:f>
              <c:numCache>
                <c:formatCode>0%</c:formatCode>
                <c:ptCount val="1"/>
                <c:pt idx="0">
                  <c:v>0.21578947368421053</c:v>
                </c:pt>
              </c:numCache>
            </c:numRef>
          </c:val>
          <c:extLst>
            <c:ext xmlns:c16="http://schemas.microsoft.com/office/drawing/2014/chart" uri="{C3380CC4-5D6E-409C-BE32-E72D297353CC}">
              <c16:uniqueId val="{00000004-2B84-44C0-9D3B-C5246D065BFB}"/>
            </c:ext>
          </c:extLst>
        </c:ser>
        <c:ser>
          <c:idx val="5"/>
          <c:order val="5"/>
          <c:tx>
            <c:strRef>
              <c:f>Empleo!$B$324</c:f>
              <c:strCache>
                <c:ptCount val="1"/>
                <c:pt idx="0">
                  <c:v>no aplica / no respondió</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Empleo!$C$324</c:f>
              <c:numCache>
                <c:formatCode>0%</c:formatCode>
                <c:ptCount val="1"/>
                <c:pt idx="0">
                  <c:v>0.18947368421052629</c:v>
                </c:pt>
              </c:numCache>
            </c:numRef>
          </c:val>
          <c:extLst>
            <c:ext xmlns:c16="http://schemas.microsoft.com/office/drawing/2014/chart" uri="{C3380CC4-5D6E-409C-BE32-E72D297353CC}">
              <c16:uniqueId val="{00000005-2B84-44C0-9D3B-C5246D065BFB}"/>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Modalidad del empleo/trabajo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Empleo!$C$330</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Empleo!$B$331:$B$333</c:f>
              <c:strCache>
                <c:ptCount val="3"/>
                <c:pt idx="0">
                  <c:v>Presencial  (en las instalaciones físicas de la empresa/institución)</c:v>
                </c:pt>
                <c:pt idx="1">
                  <c:v>Virtual (trabajo desde casa)</c:v>
                </c:pt>
                <c:pt idx="2">
                  <c:v>no aplica / no respondió</c:v>
                </c:pt>
              </c:strCache>
            </c:strRef>
          </c:cat>
          <c:val>
            <c:numRef>
              <c:f>Empleo!$C$331:$C$333</c:f>
              <c:numCache>
                <c:formatCode>General</c:formatCode>
                <c:ptCount val="3"/>
                <c:pt idx="0">
                  <c:v>62</c:v>
                </c:pt>
                <c:pt idx="1">
                  <c:v>13</c:v>
                </c:pt>
                <c:pt idx="2">
                  <c:v>15</c:v>
                </c:pt>
              </c:numCache>
            </c:numRef>
          </c:val>
          <c:extLst>
            <c:ext xmlns:c16="http://schemas.microsoft.com/office/drawing/2014/chart" uri="{C3380CC4-5D6E-409C-BE32-E72D297353CC}">
              <c16:uniqueId val="{00000000-F26B-47BC-88DE-D256A8AB6943}"/>
            </c:ext>
          </c:extLst>
        </c:ser>
        <c:ser>
          <c:idx val="1"/>
          <c:order val="1"/>
          <c:tx>
            <c:strRef>
              <c:f>Empleo!$D$330</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Empleo!$B$331:$B$333</c:f>
              <c:strCache>
                <c:ptCount val="3"/>
                <c:pt idx="0">
                  <c:v>Presencial  (en las instalaciones físicas de la empresa/institución)</c:v>
                </c:pt>
                <c:pt idx="1">
                  <c:v>Virtual (trabajo desde casa)</c:v>
                </c:pt>
                <c:pt idx="2">
                  <c:v>no aplica / no respondió</c:v>
                </c:pt>
              </c:strCache>
            </c:strRef>
          </c:cat>
          <c:val>
            <c:numRef>
              <c:f>Empleo!$D$331:$D$333</c:f>
              <c:numCache>
                <c:formatCode>General</c:formatCode>
                <c:ptCount val="3"/>
                <c:pt idx="0">
                  <c:v>71</c:v>
                </c:pt>
                <c:pt idx="1">
                  <c:v>8</c:v>
                </c:pt>
                <c:pt idx="2">
                  <c:v>21</c:v>
                </c:pt>
              </c:numCache>
            </c:numRef>
          </c:val>
          <c:extLst>
            <c:ext xmlns:c16="http://schemas.microsoft.com/office/drawing/2014/chart" uri="{C3380CC4-5D6E-409C-BE32-E72D297353CC}">
              <c16:uniqueId val="{00000001-F26B-47BC-88DE-D256A8AB6943}"/>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Modalidad del empleo/trabajo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Empleo!$C$339</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Empleo!$B$340:$B$342</c:f>
              <c:strCache>
                <c:ptCount val="3"/>
                <c:pt idx="0">
                  <c:v>Presencial  (en las instalaciones físicas de la empresa/institución)</c:v>
                </c:pt>
                <c:pt idx="1">
                  <c:v>Virtual (trabajo desde casa)</c:v>
                </c:pt>
                <c:pt idx="2">
                  <c:v>no aplica / no respondió</c:v>
                </c:pt>
              </c:strCache>
            </c:strRef>
          </c:cat>
          <c:val>
            <c:numRef>
              <c:f>Empleo!$C$340:$C$342</c:f>
              <c:numCache>
                <c:formatCode>0%</c:formatCode>
                <c:ptCount val="3"/>
                <c:pt idx="0">
                  <c:v>0.32631578947368423</c:v>
                </c:pt>
                <c:pt idx="1">
                  <c:v>6.8421052631578952E-2</c:v>
                </c:pt>
                <c:pt idx="2">
                  <c:v>7.8947368421052627E-2</c:v>
                </c:pt>
              </c:numCache>
            </c:numRef>
          </c:val>
          <c:extLst>
            <c:ext xmlns:c16="http://schemas.microsoft.com/office/drawing/2014/chart" uri="{C3380CC4-5D6E-409C-BE32-E72D297353CC}">
              <c16:uniqueId val="{00000000-B3EE-4746-909F-F88751ED18FB}"/>
            </c:ext>
          </c:extLst>
        </c:ser>
        <c:ser>
          <c:idx val="1"/>
          <c:order val="1"/>
          <c:tx>
            <c:strRef>
              <c:f>Empleo!$D$339</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Empleo!$B$340:$B$342</c:f>
              <c:strCache>
                <c:ptCount val="3"/>
                <c:pt idx="0">
                  <c:v>Presencial  (en las instalaciones físicas de la empresa/institución)</c:v>
                </c:pt>
                <c:pt idx="1">
                  <c:v>Virtual (trabajo desde casa)</c:v>
                </c:pt>
                <c:pt idx="2">
                  <c:v>no aplica / no respondió</c:v>
                </c:pt>
              </c:strCache>
            </c:strRef>
          </c:cat>
          <c:val>
            <c:numRef>
              <c:f>Empleo!$D$340:$D$342</c:f>
              <c:numCache>
                <c:formatCode>0%</c:formatCode>
                <c:ptCount val="3"/>
                <c:pt idx="0">
                  <c:v>0.37368421052631579</c:v>
                </c:pt>
                <c:pt idx="1">
                  <c:v>4.2105263157894736E-2</c:v>
                </c:pt>
                <c:pt idx="2">
                  <c:v>0.11052631578947368</c:v>
                </c:pt>
              </c:numCache>
            </c:numRef>
          </c:val>
          <c:extLst>
            <c:ext xmlns:c16="http://schemas.microsoft.com/office/drawing/2014/chart" uri="{C3380CC4-5D6E-409C-BE32-E72D297353CC}">
              <c16:uniqueId val="{00000001-B3EE-4746-909F-F88751ED18FB}"/>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Modalidad del empleo/trabajo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Empleo!$B$349</c:f>
              <c:strCache>
                <c:ptCount val="1"/>
                <c:pt idx="0">
                  <c:v>Presencial  (en las instalaciones físicas de la empresa/institución)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Empleo!$C$349</c:f>
              <c:numCache>
                <c:formatCode>General</c:formatCode>
                <c:ptCount val="1"/>
                <c:pt idx="0">
                  <c:v>133</c:v>
                </c:pt>
              </c:numCache>
            </c:numRef>
          </c:val>
          <c:extLst>
            <c:ext xmlns:c16="http://schemas.microsoft.com/office/drawing/2014/chart" uri="{C3380CC4-5D6E-409C-BE32-E72D297353CC}">
              <c16:uniqueId val="{00000000-0BD8-48BE-BB76-B2B3C8CB6EA5}"/>
            </c:ext>
          </c:extLst>
        </c:ser>
        <c:ser>
          <c:idx val="1"/>
          <c:order val="1"/>
          <c:tx>
            <c:strRef>
              <c:f>Empleo!$B$350</c:f>
              <c:strCache>
                <c:ptCount val="1"/>
                <c:pt idx="0">
                  <c:v>Virtual (trabajo desde casa)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Empleo!$C$350</c:f>
              <c:numCache>
                <c:formatCode>General</c:formatCode>
                <c:ptCount val="1"/>
                <c:pt idx="0">
                  <c:v>21</c:v>
                </c:pt>
              </c:numCache>
            </c:numRef>
          </c:val>
          <c:extLst>
            <c:ext xmlns:c16="http://schemas.microsoft.com/office/drawing/2014/chart" uri="{C3380CC4-5D6E-409C-BE32-E72D297353CC}">
              <c16:uniqueId val="{00000001-0BD8-48BE-BB76-B2B3C8CB6EA5}"/>
            </c:ext>
          </c:extLst>
        </c:ser>
        <c:ser>
          <c:idx val="2"/>
          <c:order val="2"/>
          <c:tx>
            <c:strRef>
              <c:f>Empleo!$B$351</c:f>
              <c:strCache>
                <c:ptCount val="1"/>
                <c:pt idx="0">
                  <c:v>no aplica / no respondió</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Empleo!$C$351</c:f>
              <c:numCache>
                <c:formatCode>General</c:formatCode>
                <c:ptCount val="1"/>
                <c:pt idx="0">
                  <c:v>36</c:v>
                </c:pt>
              </c:numCache>
            </c:numRef>
          </c:val>
          <c:extLst>
            <c:ext xmlns:c16="http://schemas.microsoft.com/office/drawing/2014/chart" uri="{C3380CC4-5D6E-409C-BE32-E72D297353CC}">
              <c16:uniqueId val="{00000002-0BD8-48BE-BB76-B2B3C8CB6EA5}"/>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Modalidad del empleo/trabajo actual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Empleo!$B$355</c:f>
              <c:strCache>
                <c:ptCount val="1"/>
                <c:pt idx="0">
                  <c:v>Presencial  (en las instalaciones físicas de la empresa/institución)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Empleo!$C$355</c:f>
              <c:numCache>
                <c:formatCode>0%</c:formatCode>
                <c:ptCount val="1"/>
                <c:pt idx="0">
                  <c:v>0.7</c:v>
                </c:pt>
              </c:numCache>
            </c:numRef>
          </c:val>
          <c:extLst>
            <c:ext xmlns:c16="http://schemas.microsoft.com/office/drawing/2014/chart" uri="{C3380CC4-5D6E-409C-BE32-E72D297353CC}">
              <c16:uniqueId val="{00000000-E355-435E-A90B-391FBB6D1638}"/>
            </c:ext>
          </c:extLst>
        </c:ser>
        <c:ser>
          <c:idx val="1"/>
          <c:order val="1"/>
          <c:tx>
            <c:strRef>
              <c:f>Empleo!$B$356</c:f>
              <c:strCache>
                <c:ptCount val="1"/>
                <c:pt idx="0">
                  <c:v>Virtual (trabajo desde casa)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Empleo!$C$356</c:f>
              <c:numCache>
                <c:formatCode>0%</c:formatCode>
                <c:ptCount val="1"/>
                <c:pt idx="0">
                  <c:v>0.11052631578947369</c:v>
                </c:pt>
              </c:numCache>
            </c:numRef>
          </c:val>
          <c:extLst>
            <c:ext xmlns:c16="http://schemas.microsoft.com/office/drawing/2014/chart" uri="{C3380CC4-5D6E-409C-BE32-E72D297353CC}">
              <c16:uniqueId val="{00000001-E355-435E-A90B-391FBB6D1638}"/>
            </c:ext>
          </c:extLst>
        </c:ser>
        <c:ser>
          <c:idx val="2"/>
          <c:order val="2"/>
          <c:tx>
            <c:strRef>
              <c:f>Empleo!$B$357</c:f>
              <c:strCache>
                <c:ptCount val="1"/>
                <c:pt idx="0">
                  <c:v>no aplica / no respondió</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Empleo!$C$357</c:f>
              <c:numCache>
                <c:formatCode>0%</c:formatCode>
                <c:ptCount val="1"/>
                <c:pt idx="0">
                  <c:v>0.18947368421052629</c:v>
                </c:pt>
              </c:numCache>
            </c:numRef>
          </c:val>
          <c:extLst>
            <c:ext xmlns:c16="http://schemas.microsoft.com/office/drawing/2014/chart" uri="{C3380CC4-5D6E-409C-BE32-E72D297353CC}">
              <c16:uniqueId val="{00000002-E355-435E-A90B-391FBB6D1638}"/>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la escala del 1 al 5 indique el nivel de relación entre su empleo/trabajo actual y sus estudios de Licenciatura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tx>
            <c:strRef>
              <c:f>'Formación vs empleo'!$C$6</c:f>
              <c:strCache>
                <c:ptCount val="1"/>
                <c:pt idx="0">
                  <c:v>Hombres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empleo'!$B$7:$B$12</c:f>
              <c:strCache>
                <c:ptCount val="6"/>
                <c:pt idx="0">
                  <c:v>No presentó información / No labora</c:v>
                </c:pt>
                <c:pt idx="1">
                  <c:v>5</c:v>
                </c:pt>
                <c:pt idx="2">
                  <c:v>4</c:v>
                </c:pt>
                <c:pt idx="3">
                  <c:v>3</c:v>
                </c:pt>
                <c:pt idx="4">
                  <c:v>2</c:v>
                </c:pt>
                <c:pt idx="5">
                  <c:v>1</c:v>
                </c:pt>
              </c:strCache>
            </c:strRef>
          </c:cat>
          <c:val>
            <c:numRef>
              <c:f>'Formación vs empleo'!$C$7:$C$12</c:f>
              <c:numCache>
                <c:formatCode>General</c:formatCode>
                <c:ptCount val="6"/>
                <c:pt idx="0">
                  <c:v>15</c:v>
                </c:pt>
                <c:pt idx="1">
                  <c:v>42</c:v>
                </c:pt>
                <c:pt idx="2">
                  <c:v>9</c:v>
                </c:pt>
                <c:pt idx="3">
                  <c:v>13</c:v>
                </c:pt>
                <c:pt idx="4">
                  <c:v>4</c:v>
                </c:pt>
                <c:pt idx="5">
                  <c:v>7</c:v>
                </c:pt>
              </c:numCache>
            </c:numRef>
          </c:val>
          <c:extLst>
            <c:ext xmlns:c16="http://schemas.microsoft.com/office/drawing/2014/chart" uri="{C3380CC4-5D6E-409C-BE32-E72D297353CC}">
              <c16:uniqueId val="{00000001-C364-4A5F-BAC7-6AC1C859E6A7}"/>
            </c:ext>
          </c:extLst>
        </c:ser>
        <c:ser>
          <c:idx val="2"/>
          <c:order val="2"/>
          <c:tx>
            <c:strRef>
              <c:f>'Formación vs empleo'!$D$6</c:f>
              <c:strCache>
                <c:ptCount val="1"/>
                <c:pt idx="0">
                  <c:v>Mujeres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empleo'!$B$7:$B$12</c:f>
              <c:strCache>
                <c:ptCount val="6"/>
                <c:pt idx="0">
                  <c:v>No presentó información / No labora</c:v>
                </c:pt>
                <c:pt idx="1">
                  <c:v>5</c:v>
                </c:pt>
                <c:pt idx="2">
                  <c:v>4</c:v>
                </c:pt>
                <c:pt idx="3">
                  <c:v>3</c:v>
                </c:pt>
                <c:pt idx="4">
                  <c:v>2</c:v>
                </c:pt>
                <c:pt idx="5">
                  <c:v>1</c:v>
                </c:pt>
              </c:strCache>
            </c:strRef>
          </c:cat>
          <c:val>
            <c:numRef>
              <c:f>'Formación vs empleo'!$D$7:$D$12</c:f>
              <c:numCache>
                <c:formatCode>General</c:formatCode>
                <c:ptCount val="6"/>
                <c:pt idx="0">
                  <c:v>21</c:v>
                </c:pt>
                <c:pt idx="1">
                  <c:v>42</c:v>
                </c:pt>
                <c:pt idx="2">
                  <c:v>11</c:v>
                </c:pt>
                <c:pt idx="3">
                  <c:v>10</c:v>
                </c:pt>
                <c:pt idx="4">
                  <c:v>6</c:v>
                </c:pt>
                <c:pt idx="5">
                  <c:v>10</c:v>
                </c:pt>
              </c:numCache>
            </c:numRef>
          </c:val>
          <c:extLst>
            <c:ext xmlns:c16="http://schemas.microsoft.com/office/drawing/2014/chart" uri="{C3380CC4-5D6E-409C-BE32-E72D297353CC}">
              <c16:uniqueId val="{00000004-C364-4A5F-BAC7-6AC1C859E6A7}"/>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tx>
                  <c:strRef>
                    <c:extLst>
                      <c:ext uri="{02D57815-91ED-43cb-92C2-25804820EDAC}">
                        <c15:formulaRef>
                          <c15:sqref>'Formación vs empleo'!$B$6</c15:sqref>
                        </c15:formulaRef>
                      </c:ext>
                    </c:extLst>
                    <c:strCache>
                      <c:ptCount val="1"/>
                      <c:pt idx="0">
                        <c:v>                                       SEXO 
RESPUESTA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empleo'!$B$7:$B$12</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empleo'!$B$7:$B$12</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0-C364-4A5F-BAC7-6AC1C859E6A7}"/>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la escala del 1 al 5 indique el nivel de relación entre su empleo/trabajo actual y sus estudios de Licenciatura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tx>
            <c:strRef>
              <c:f>'Formación vs empleo'!$C$18</c:f>
              <c:strCache>
                <c:ptCount val="1"/>
                <c:pt idx="0">
                  <c:v>Hombres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empleo'!$B$19:$B$24</c:f>
              <c:strCache>
                <c:ptCount val="6"/>
                <c:pt idx="0">
                  <c:v>No presentó información / No labora</c:v>
                </c:pt>
                <c:pt idx="1">
                  <c:v>5</c:v>
                </c:pt>
                <c:pt idx="2">
                  <c:v>4</c:v>
                </c:pt>
                <c:pt idx="3">
                  <c:v>3</c:v>
                </c:pt>
                <c:pt idx="4">
                  <c:v>2</c:v>
                </c:pt>
                <c:pt idx="5">
                  <c:v>1</c:v>
                </c:pt>
              </c:strCache>
            </c:strRef>
          </c:cat>
          <c:val>
            <c:numRef>
              <c:f>'Formación vs empleo'!$C$19:$C$24</c:f>
              <c:numCache>
                <c:formatCode>0%</c:formatCode>
                <c:ptCount val="6"/>
                <c:pt idx="0">
                  <c:v>7.8947368421052627E-2</c:v>
                </c:pt>
                <c:pt idx="1">
                  <c:v>0.22105263157894736</c:v>
                </c:pt>
                <c:pt idx="2">
                  <c:v>4.736842105263158E-2</c:v>
                </c:pt>
                <c:pt idx="3">
                  <c:v>6.8421052631578952E-2</c:v>
                </c:pt>
                <c:pt idx="4">
                  <c:v>2.1052631578947368E-2</c:v>
                </c:pt>
                <c:pt idx="5">
                  <c:v>3.6842105263157891E-2</c:v>
                </c:pt>
              </c:numCache>
            </c:numRef>
          </c:val>
          <c:extLst>
            <c:ext xmlns:c16="http://schemas.microsoft.com/office/drawing/2014/chart" uri="{C3380CC4-5D6E-409C-BE32-E72D297353CC}">
              <c16:uniqueId val="{00000000-407E-402F-A437-67F9F13D60C3}"/>
            </c:ext>
          </c:extLst>
        </c:ser>
        <c:ser>
          <c:idx val="2"/>
          <c:order val="2"/>
          <c:tx>
            <c:strRef>
              <c:f>'Formación vs empleo'!$D$18</c:f>
              <c:strCache>
                <c:ptCount val="1"/>
                <c:pt idx="0">
                  <c:v>Mujeres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empleo'!$B$19:$B$24</c:f>
              <c:strCache>
                <c:ptCount val="6"/>
                <c:pt idx="0">
                  <c:v>No presentó información / No labora</c:v>
                </c:pt>
                <c:pt idx="1">
                  <c:v>5</c:v>
                </c:pt>
                <c:pt idx="2">
                  <c:v>4</c:v>
                </c:pt>
                <c:pt idx="3">
                  <c:v>3</c:v>
                </c:pt>
                <c:pt idx="4">
                  <c:v>2</c:v>
                </c:pt>
                <c:pt idx="5">
                  <c:v>1</c:v>
                </c:pt>
              </c:strCache>
            </c:strRef>
          </c:cat>
          <c:val>
            <c:numRef>
              <c:f>'Formación vs empleo'!$D$19:$D$24</c:f>
              <c:numCache>
                <c:formatCode>0%</c:formatCode>
                <c:ptCount val="6"/>
                <c:pt idx="0">
                  <c:v>0.11052631578947368</c:v>
                </c:pt>
                <c:pt idx="1">
                  <c:v>0.22105263157894736</c:v>
                </c:pt>
                <c:pt idx="2">
                  <c:v>5.7894736842105263E-2</c:v>
                </c:pt>
                <c:pt idx="3">
                  <c:v>5.2631578947368418E-2</c:v>
                </c:pt>
                <c:pt idx="4">
                  <c:v>3.1578947368421054E-2</c:v>
                </c:pt>
                <c:pt idx="5">
                  <c:v>5.2631578947368418E-2</c:v>
                </c:pt>
              </c:numCache>
            </c:numRef>
          </c:val>
          <c:extLst>
            <c:ext xmlns:c16="http://schemas.microsoft.com/office/drawing/2014/chart" uri="{C3380CC4-5D6E-409C-BE32-E72D297353CC}">
              <c16:uniqueId val="{00000001-407E-402F-A437-67F9F13D60C3}"/>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tx>
                  <c:strRef>
                    <c:extLst>
                      <c:ext uri="{02D57815-91ED-43cb-92C2-25804820EDAC}">
                        <c15:formulaRef>
                          <c15:sqref>'Formación vs empleo'!$B$18</c15:sqref>
                        </c15:formulaRef>
                      </c:ext>
                    </c:extLst>
                    <c:strCache>
                      <c:ptCount val="1"/>
                      <c:pt idx="0">
                        <c:v>                                    SEXO 
RESPUESTA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empleo'!$B$19:$B$24</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empleo'!$B$19:$B$24</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2-407E-402F-A437-67F9F13D60C3}"/>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la escala del 1 al 5 indique el nivel de relación entre su empleo/trabajo actual y sus estudios de Licenciatura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empleo'!$B$31:$B$36</c:f>
              <c:strCache>
                <c:ptCount val="6"/>
                <c:pt idx="0">
                  <c:v>No presentó información / No labora</c:v>
                </c:pt>
                <c:pt idx="1">
                  <c:v>5</c:v>
                </c:pt>
                <c:pt idx="2">
                  <c:v>4</c:v>
                </c:pt>
                <c:pt idx="3">
                  <c:v>3</c:v>
                </c:pt>
                <c:pt idx="4">
                  <c:v>2</c:v>
                </c:pt>
                <c:pt idx="5">
                  <c:v>1</c:v>
                </c:pt>
              </c:strCache>
            </c:strRef>
          </c:cat>
          <c:val>
            <c:numRef>
              <c:f>'Formación vs empleo'!$C$31:$C$36</c:f>
              <c:numCache>
                <c:formatCode>General</c:formatCode>
                <c:ptCount val="6"/>
                <c:pt idx="0">
                  <c:v>36</c:v>
                </c:pt>
                <c:pt idx="1">
                  <c:v>84</c:v>
                </c:pt>
                <c:pt idx="2">
                  <c:v>20</c:v>
                </c:pt>
                <c:pt idx="3">
                  <c:v>23</c:v>
                </c:pt>
                <c:pt idx="4">
                  <c:v>10</c:v>
                </c:pt>
                <c:pt idx="5">
                  <c:v>17</c:v>
                </c:pt>
              </c:numCache>
            </c:numRef>
          </c:val>
          <c:extLst>
            <c:ext xmlns:c16="http://schemas.microsoft.com/office/drawing/2014/chart" uri="{C3380CC4-5D6E-409C-BE32-E72D297353CC}">
              <c16:uniqueId val="{00000000-BAEF-4DBD-BD2D-EDEEE410285D}"/>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empleo'!$B$31:$B$36</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empleo'!$B$31:$B$36</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2-BAEF-4DBD-BD2D-EDEEE410285D}"/>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la escala del 1 al 5 indique el nivel de relación entre su empleo/trabajo actual y sus estudios de Licenciatura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empleo'!$B$40:$B$45</c:f>
              <c:strCache>
                <c:ptCount val="6"/>
                <c:pt idx="0">
                  <c:v>No presentó información / No labora</c:v>
                </c:pt>
                <c:pt idx="1">
                  <c:v>5</c:v>
                </c:pt>
                <c:pt idx="2">
                  <c:v>4</c:v>
                </c:pt>
                <c:pt idx="3">
                  <c:v>3</c:v>
                </c:pt>
                <c:pt idx="4">
                  <c:v>2</c:v>
                </c:pt>
                <c:pt idx="5">
                  <c:v>1</c:v>
                </c:pt>
              </c:strCache>
            </c:strRef>
          </c:cat>
          <c:val>
            <c:numRef>
              <c:f>'Formación vs empleo'!$C$40:$C$45</c:f>
              <c:numCache>
                <c:formatCode>0%</c:formatCode>
                <c:ptCount val="6"/>
                <c:pt idx="0">
                  <c:v>0.18947368421052629</c:v>
                </c:pt>
                <c:pt idx="1">
                  <c:v>0.44210526315789472</c:v>
                </c:pt>
                <c:pt idx="2">
                  <c:v>0.10526315789473684</c:v>
                </c:pt>
                <c:pt idx="3">
                  <c:v>0.12105263157894737</c:v>
                </c:pt>
                <c:pt idx="4">
                  <c:v>5.2631578947368418E-2</c:v>
                </c:pt>
                <c:pt idx="5">
                  <c:v>8.9473684210526316E-2</c:v>
                </c:pt>
              </c:numCache>
            </c:numRef>
          </c:val>
          <c:extLst>
            <c:ext xmlns:c16="http://schemas.microsoft.com/office/drawing/2014/chart" uri="{C3380CC4-5D6E-409C-BE32-E72D297353CC}">
              <c16:uniqueId val="{00000000-76FA-4761-9136-9EA8C49C4A99}"/>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empleo'!$B$40:$B$45</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empleo'!$B$40:$B$45</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1-76FA-4761-9136-9EA8C49C4A99}"/>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Califique su formación académica con respecto de su desarrollo profesional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tx>
            <c:strRef>
              <c:f>'Formación vs empleo'!$C$56</c:f>
              <c:strCache>
                <c:ptCount val="1"/>
                <c:pt idx="0">
                  <c:v>Hombres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empleo'!$B$57:$B$62</c:f>
              <c:strCache>
                <c:ptCount val="6"/>
                <c:pt idx="0">
                  <c:v>No presentó información / No labora</c:v>
                </c:pt>
                <c:pt idx="1">
                  <c:v>5</c:v>
                </c:pt>
                <c:pt idx="2">
                  <c:v>4</c:v>
                </c:pt>
                <c:pt idx="3">
                  <c:v>3</c:v>
                </c:pt>
                <c:pt idx="4">
                  <c:v>2</c:v>
                </c:pt>
                <c:pt idx="5">
                  <c:v>1</c:v>
                </c:pt>
              </c:strCache>
            </c:strRef>
          </c:cat>
          <c:val>
            <c:numRef>
              <c:f>'Formación vs empleo'!$C$57:$C$62</c:f>
              <c:numCache>
                <c:formatCode>General</c:formatCode>
                <c:ptCount val="6"/>
                <c:pt idx="0">
                  <c:v>15</c:v>
                </c:pt>
                <c:pt idx="1">
                  <c:v>35</c:v>
                </c:pt>
                <c:pt idx="2">
                  <c:v>27</c:v>
                </c:pt>
                <c:pt idx="3">
                  <c:v>8</c:v>
                </c:pt>
                <c:pt idx="4">
                  <c:v>3</c:v>
                </c:pt>
                <c:pt idx="5">
                  <c:v>2</c:v>
                </c:pt>
              </c:numCache>
            </c:numRef>
          </c:val>
          <c:extLst>
            <c:ext xmlns:c16="http://schemas.microsoft.com/office/drawing/2014/chart" uri="{C3380CC4-5D6E-409C-BE32-E72D297353CC}">
              <c16:uniqueId val="{00000000-FA6F-4B2D-A5DB-9C524564109B}"/>
            </c:ext>
          </c:extLst>
        </c:ser>
        <c:ser>
          <c:idx val="2"/>
          <c:order val="2"/>
          <c:tx>
            <c:strRef>
              <c:f>'Formación vs empleo'!$D$56</c:f>
              <c:strCache>
                <c:ptCount val="1"/>
                <c:pt idx="0">
                  <c:v>Mujeres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empleo'!$B$57:$B$62</c:f>
              <c:strCache>
                <c:ptCount val="6"/>
                <c:pt idx="0">
                  <c:v>No presentó información / No labora</c:v>
                </c:pt>
                <c:pt idx="1">
                  <c:v>5</c:v>
                </c:pt>
                <c:pt idx="2">
                  <c:v>4</c:v>
                </c:pt>
                <c:pt idx="3">
                  <c:v>3</c:v>
                </c:pt>
                <c:pt idx="4">
                  <c:v>2</c:v>
                </c:pt>
                <c:pt idx="5">
                  <c:v>1</c:v>
                </c:pt>
              </c:strCache>
            </c:strRef>
          </c:cat>
          <c:val>
            <c:numRef>
              <c:f>'Formación vs empleo'!$D$57:$D$62</c:f>
              <c:numCache>
                <c:formatCode>General</c:formatCode>
                <c:ptCount val="6"/>
                <c:pt idx="0">
                  <c:v>21</c:v>
                </c:pt>
                <c:pt idx="1">
                  <c:v>43</c:v>
                </c:pt>
                <c:pt idx="2">
                  <c:v>18</c:v>
                </c:pt>
                <c:pt idx="3">
                  <c:v>13</c:v>
                </c:pt>
                <c:pt idx="4">
                  <c:v>1</c:v>
                </c:pt>
                <c:pt idx="5">
                  <c:v>4</c:v>
                </c:pt>
              </c:numCache>
            </c:numRef>
          </c:val>
          <c:extLst>
            <c:ext xmlns:c16="http://schemas.microsoft.com/office/drawing/2014/chart" uri="{C3380CC4-5D6E-409C-BE32-E72D297353CC}">
              <c16:uniqueId val="{00000001-FA6F-4B2D-A5DB-9C524564109B}"/>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tx>
                  <c:strRef>
                    <c:extLst>
                      <c:ext uri="{02D57815-91ED-43cb-92C2-25804820EDAC}">
                        <c15:formulaRef>
                          <c15:sqref>'Formación vs empleo'!$B$56</c15:sqref>
                        </c15:formulaRef>
                      </c:ext>
                    </c:extLst>
                    <c:strCache>
                      <c:ptCount val="1"/>
                      <c:pt idx="0">
                        <c:v>                                       SEXO 
RESPUESTA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empleo'!$B$57:$B$62</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empleo'!$B$57:$B$62</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2-FA6F-4B2D-A5DB-9C524564109B}"/>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Campus vs</a:t>
            </a:r>
            <a:r>
              <a:rPr lang="es-MX" baseline="0"/>
              <a:t> Sexo</a:t>
            </a:r>
            <a:endParaRPr lang="es-MX"/>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'Edad, sexo, estado civil,campus'!$C$66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26-4B4A-A508-2CCB1543F8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civil,campus'!$B$67:$B$69</c:f>
              <c:strCache>
                <c:ptCount val="3"/>
                <c:pt idx="0">
                  <c:v>Tehuantepec</c:v>
                </c:pt>
                <c:pt idx="1">
                  <c:v>Ixtepec</c:v>
                </c:pt>
                <c:pt idx="2">
                  <c:v>Juchitan</c:v>
                </c:pt>
              </c:strCache>
            </c:strRef>
          </c:cat>
          <c:val>
            <c:numRef>
              <c:f>'Edad, sexo, estado civil,campus'!$C$67:$C$69</c:f>
              <c:numCache>
                <c:formatCode>0%</c:formatCode>
                <c:ptCount val="3"/>
                <c:pt idx="0">
                  <c:v>0.21052631578947367</c:v>
                </c:pt>
                <c:pt idx="1">
                  <c:v>0.15263157894736842</c:v>
                </c:pt>
                <c:pt idx="2">
                  <c:v>0.11052631578947368</c:v>
                </c:pt>
              </c:numCache>
            </c:numRef>
          </c:val>
          <c:extLst>
            <c:ext xmlns:c16="http://schemas.microsoft.com/office/drawing/2014/chart" uri="{C3380CC4-5D6E-409C-BE32-E72D297353CC}">
              <c16:uniqueId val="{00000001-8F26-4B4A-A508-2CCB1543F85C}"/>
            </c:ext>
          </c:extLst>
        </c:ser>
        <c:ser>
          <c:idx val="1"/>
          <c:order val="1"/>
          <c:tx>
            <c:strRef>
              <c:f>'Edad, sexo, estado civil,campus'!$D$66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 sexo, estado civil,campus'!$B$67:$B$69</c:f>
              <c:strCache>
                <c:ptCount val="3"/>
                <c:pt idx="0">
                  <c:v>Tehuantepec</c:v>
                </c:pt>
                <c:pt idx="1">
                  <c:v>Ixtepec</c:v>
                </c:pt>
                <c:pt idx="2">
                  <c:v>Juchitan</c:v>
                </c:pt>
              </c:strCache>
            </c:strRef>
          </c:cat>
          <c:val>
            <c:numRef>
              <c:f>'Edad, sexo, estado civil,campus'!$D$67:$D$69</c:f>
              <c:numCache>
                <c:formatCode>0%</c:formatCode>
                <c:ptCount val="3"/>
                <c:pt idx="0">
                  <c:v>9.4736842105263161E-2</c:v>
                </c:pt>
                <c:pt idx="1">
                  <c:v>0.24736842105263157</c:v>
                </c:pt>
                <c:pt idx="2">
                  <c:v>0.18421052631578946</c:v>
                </c:pt>
              </c:numCache>
            </c:numRef>
          </c:val>
          <c:extLst>
            <c:ext xmlns:c16="http://schemas.microsoft.com/office/drawing/2014/chart" uri="{C3380CC4-5D6E-409C-BE32-E72D297353CC}">
              <c16:uniqueId val="{00000002-8F26-4B4A-A508-2CCB1543F85C}"/>
            </c:ext>
          </c:extLst>
        </c:ser>
        <c:dLbls>
          <c:showLegendKey val="0"/>
          <c:showVal val="0"/>
          <c:showCatName val="0"/>
          <c:showSerName val="0"/>
          <c:showPercent val="0"/>
          <c:showBubbleSize val="0"/>
        </c:dLbls>
        <c:gapWidth val="150"/>
        <c:shape val="box"/>
        <c:axId val="739266271"/>
        <c:axId val="739275839"/>
        <c:axId val="1134334303"/>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baseline="0"/>
                  <a:t>Campus</a:t>
                </a:r>
                <a:endParaRPr lang="es-MX"/>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0.90182105583664263"/>
              <c:y val="0.4565229657530191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erAx>
        <c:axId val="1134334303"/>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Califique su formación académica con respecto de su desarrollo profesional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tx>
            <c:strRef>
              <c:f>'Formación vs empleo'!$C$68</c:f>
              <c:strCache>
                <c:ptCount val="1"/>
                <c:pt idx="0">
                  <c:v>Hombres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empleo'!$B$69:$B$74</c:f>
              <c:strCache>
                <c:ptCount val="6"/>
                <c:pt idx="0">
                  <c:v>No presentó información / No labora</c:v>
                </c:pt>
                <c:pt idx="1">
                  <c:v>5</c:v>
                </c:pt>
                <c:pt idx="2">
                  <c:v>4</c:v>
                </c:pt>
                <c:pt idx="3">
                  <c:v>3</c:v>
                </c:pt>
                <c:pt idx="4">
                  <c:v>2</c:v>
                </c:pt>
                <c:pt idx="5">
                  <c:v>1</c:v>
                </c:pt>
              </c:strCache>
            </c:strRef>
          </c:cat>
          <c:val>
            <c:numRef>
              <c:f>'Formación vs empleo'!$C$69:$C$74</c:f>
              <c:numCache>
                <c:formatCode>0%</c:formatCode>
                <c:ptCount val="6"/>
                <c:pt idx="0">
                  <c:v>7.8947368421052627E-2</c:v>
                </c:pt>
                <c:pt idx="1">
                  <c:v>0.18421052631578946</c:v>
                </c:pt>
                <c:pt idx="2">
                  <c:v>0.14210526315789473</c:v>
                </c:pt>
                <c:pt idx="3">
                  <c:v>4.2105263157894736E-2</c:v>
                </c:pt>
                <c:pt idx="4">
                  <c:v>1.5789473684210527E-2</c:v>
                </c:pt>
                <c:pt idx="5">
                  <c:v>1.0526315789473684E-2</c:v>
                </c:pt>
              </c:numCache>
            </c:numRef>
          </c:val>
          <c:extLst>
            <c:ext xmlns:c16="http://schemas.microsoft.com/office/drawing/2014/chart" uri="{C3380CC4-5D6E-409C-BE32-E72D297353CC}">
              <c16:uniqueId val="{00000000-26DD-426E-96A8-06E6EA6A0FCB}"/>
            </c:ext>
          </c:extLst>
        </c:ser>
        <c:ser>
          <c:idx val="2"/>
          <c:order val="2"/>
          <c:tx>
            <c:strRef>
              <c:f>'Formación vs empleo'!$D$68</c:f>
              <c:strCache>
                <c:ptCount val="1"/>
                <c:pt idx="0">
                  <c:v>Mujeres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empleo'!$B$69:$B$74</c:f>
              <c:strCache>
                <c:ptCount val="6"/>
                <c:pt idx="0">
                  <c:v>No presentó información / No labora</c:v>
                </c:pt>
                <c:pt idx="1">
                  <c:v>5</c:v>
                </c:pt>
                <c:pt idx="2">
                  <c:v>4</c:v>
                </c:pt>
                <c:pt idx="3">
                  <c:v>3</c:v>
                </c:pt>
                <c:pt idx="4">
                  <c:v>2</c:v>
                </c:pt>
                <c:pt idx="5">
                  <c:v>1</c:v>
                </c:pt>
              </c:strCache>
            </c:strRef>
          </c:cat>
          <c:val>
            <c:numRef>
              <c:f>'Formación vs empleo'!$D$69:$D$74</c:f>
              <c:numCache>
                <c:formatCode>0%</c:formatCode>
                <c:ptCount val="6"/>
                <c:pt idx="0">
                  <c:v>0.11052631578947368</c:v>
                </c:pt>
                <c:pt idx="1">
                  <c:v>0.22631578947368422</c:v>
                </c:pt>
                <c:pt idx="2">
                  <c:v>9.4736842105263161E-2</c:v>
                </c:pt>
                <c:pt idx="3">
                  <c:v>6.8421052631578952E-2</c:v>
                </c:pt>
                <c:pt idx="4">
                  <c:v>5.263157894736842E-3</c:v>
                </c:pt>
                <c:pt idx="5">
                  <c:v>2.1052631578947368E-2</c:v>
                </c:pt>
              </c:numCache>
            </c:numRef>
          </c:val>
          <c:extLst>
            <c:ext xmlns:c16="http://schemas.microsoft.com/office/drawing/2014/chart" uri="{C3380CC4-5D6E-409C-BE32-E72D297353CC}">
              <c16:uniqueId val="{00000001-26DD-426E-96A8-06E6EA6A0FCB}"/>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tx>
                  <c:strRef>
                    <c:extLst>
                      <c:ext uri="{02D57815-91ED-43cb-92C2-25804820EDAC}">
                        <c15:formulaRef>
                          <c15:sqref>'Formación vs empleo'!$B$68</c15:sqref>
                        </c15:formulaRef>
                      </c:ext>
                    </c:extLst>
                    <c:strCache>
                      <c:ptCount val="1"/>
                      <c:pt idx="0">
                        <c:v>                                    SEXO 
RESPUESTA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empleo'!$B$69:$B$74</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empleo'!$B$69:$B$74</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2-26DD-426E-96A8-06E6EA6A0FCB}"/>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Califique su formación académica con respecto de su desarrollo profesional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empleo'!$B$81:$B$86</c:f>
              <c:strCache>
                <c:ptCount val="6"/>
                <c:pt idx="0">
                  <c:v>No presentó información / No labora</c:v>
                </c:pt>
                <c:pt idx="1">
                  <c:v>5</c:v>
                </c:pt>
                <c:pt idx="2">
                  <c:v>4</c:v>
                </c:pt>
                <c:pt idx="3">
                  <c:v>3</c:v>
                </c:pt>
                <c:pt idx="4">
                  <c:v>2</c:v>
                </c:pt>
                <c:pt idx="5">
                  <c:v>1</c:v>
                </c:pt>
              </c:strCache>
            </c:strRef>
          </c:cat>
          <c:val>
            <c:numRef>
              <c:f>'Formación vs empleo'!$C$81:$C$86</c:f>
              <c:numCache>
                <c:formatCode>General</c:formatCode>
                <c:ptCount val="6"/>
                <c:pt idx="0">
                  <c:v>36</c:v>
                </c:pt>
                <c:pt idx="1">
                  <c:v>78</c:v>
                </c:pt>
                <c:pt idx="2">
                  <c:v>45</c:v>
                </c:pt>
                <c:pt idx="3">
                  <c:v>21</c:v>
                </c:pt>
                <c:pt idx="4">
                  <c:v>4</c:v>
                </c:pt>
                <c:pt idx="5">
                  <c:v>6</c:v>
                </c:pt>
              </c:numCache>
            </c:numRef>
          </c:val>
          <c:extLst>
            <c:ext xmlns:c16="http://schemas.microsoft.com/office/drawing/2014/chart" uri="{C3380CC4-5D6E-409C-BE32-E72D297353CC}">
              <c16:uniqueId val="{00000000-4499-403D-A177-D5816E4A1528}"/>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empleo'!$B$81:$B$86</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empleo'!$B$81:$B$86</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1-4499-403D-A177-D5816E4A1528}"/>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Califique su formación académica con respecto de su desarrollo profesional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1"/>
          <c:order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'Formación vs empleo'!$B$90:$B$95</c:f>
              <c:strCache>
                <c:ptCount val="6"/>
                <c:pt idx="0">
                  <c:v>No presentó información / No labora</c:v>
                </c:pt>
                <c:pt idx="1">
                  <c:v>5</c:v>
                </c:pt>
                <c:pt idx="2">
                  <c:v>4</c:v>
                </c:pt>
                <c:pt idx="3">
                  <c:v>3</c:v>
                </c:pt>
                <c:pt idx="4">
                  <c:v>2</c:v>
                </c:pt>
                <c:pt idx="5">
                  <c:v>1</c:v>
                </c:pt>
              </c:strCache>
            </c:strRef>
          </c:cat>
          <c:val>
            <c:numRef>
              <c:f>'Formación vs empleo'!$C$40:$C$45</c:f>
              <c:numCache>
                <c:formatCode>0%</c:formatCode>
                <c:ptCount val="6"/>
                <c:pt idx="0">
                  <c:v>0.18947368421052629</c:v>
                </c:pt>
                <c:pt idx="1">
                  <c:v>0.44210526315789472</c:v>
                </c:pt>
                <c:pt idx="2">
                  <c:v>0.10526315789473684</c:v>
                </c:pt>
                <c:pt idx="3">
                  <c:v>0.12105263157894737</c:v>
                </c:pt>
                <c:pt idx="4">
                  <c:v>5.2631578947368418E-2</c:v>
                </c:pt>
                <c:pt idx="5">
                  <c:v>8.9473684210526316E-2</c:v>
                </c:pt>
              </c:numCache>
            </c:numRef>
          </c:val>
          <c:extLst>
            <c:ext xmlns:c16="http://schemas.microsoft.com/office/drawing/2014/chart" uri="{C3380CC4-5D6E-409C-BE32-E72D297353CC}">
              <c16:uniqueId val="{00000000-8433-41DE-A1CB-BB66D0EF1928}"/>
            </c:ext>
          </c:extLst>
        </c:ser>
        <c:dLbls>
          <c:dLblPos val="outEnd"/>
          <c:showLegendKey val="0"/>
          <c:showVal val="1"/>
          <c:showCatName val="0"/>
          <c:showSerName val="0"/>
          <c:showPercent val="0"/>
          <c:showBubbleSize val="0"/>
        </c:dLbls>
        <c:gapWidth val="115"/>
        <c:overlap val="-20"/>
        <c:axId val="1348422495"/>
        <c:axId val="1348409599"/>
        <c:extLst>
          <c:ext xmlns:c15="http://schemas.microsoft.com/office/drawing/2012/chart" uri="{02D57815-91ED-43cb-92C2-25804820EDAC}">
            <c15:filteredBarSeries>
              <c15: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'Formación vs empleo'!$B$90:$B$95</c15:sqref>
                        </c15:formulaRef>
                      </c:ext>
                    </c:extLst>
                    <c:strCache>
                      <c:ptCount val="6"/>
                      <c:pt idx="0">
                        <c:v>No presentó información / No labora</c:v>
                      </c:pt>
                      <c:pt idx="1">
                        <c:v>5</c:v>
                      </c:pt>
                      <c:pt idx="2">
                        <c:v>4</c:v>
                      </c:pt>
                      <c:pt idx="3">
                        <c:v>3</c:v>
                      </c:pt>
                      <c:pt idx="4">
                        <c:v>2</c:v>
                      </c:pt>
                      <c:pt idx="5">
                        <c:v>1</c:v>
                      </c:pt>
                    </c:strCache>
                  </c:strRef>
                </c:cat>
                <c:val>
                  <c:numRef>
                    <c:extLst>
                      <c:ext uri="{02D57815-91ED-43cb-92C2-25804820EDAC}">
                        <c15:formulaRef>
                          <c15:sqref>'Formación vs empleo'!$B$40:$B$45</c15:sqref>
                        </c15:formulaRef>
                      </c:ext>
                    </c:extLst>
                    <c:numCache>
                      <c:formatCode>General</c:formatCode>
                      <c:ptCount val="6"/>
                      <c:pt idx="0">
                        <c:v>0</c:v>
                      </c:pt>
                      <c:pt idx="1">
                        <c:v>5</c:v>
                      </c:pt>
                      <c:pt idx="2">
                        <c:v>4</c:v>
                      </c:pt>
                      <c:pt idx="3">
                        <c:v>3</c:v>
                      </c:pt>
                      <c:pt idx="4">
                        <c:v>2</c:v>
                      </c:pt>
                      <c:pt idx="5">
                        <c:v>1</c:v>
                      </c:pt>
                    </c:numCache>
                  </c:numRef>
                </c:val>
                <c:extLst>
                  <c:ext xmlns:c16="http://schemas.microsoft.com/office/drawing/2014/chart" uri="{C3380CC4-5D6E-409C-BE32-E72D297353CC}">
                    <c16:uniqueId val="{00000001-8433-41DE-A1CB-BB66D0EF1928}"/>
                  </c:ext>
                </c:extLst>
              </c15:ser>
            </c15:filteredBarSeries>
          </c:ext>
        </c:extLst>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Ha realizado o realiza estudios de posgrado/especialidad?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'Estudios de posgrado'!$C$4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posgrado'!$B$5:$B$6</c:f>
              <c:strCache>
                <c:ptCount val="2"/>
                <c:pt idx="0">
                  <c:v>NO</c:v>
                </c:pt>
                <c:pt idx="1">
                  <c:v>SI</c:v>
                </c:pt>
              </c:strCache>
            </c:strRef>
          </c:cat>
          <c:val>
            <c:numRef>
              <c:f>'Estudios de posgrado'!$C$5:$C$6</c:f>
              <c:numCache>
                <c:formatCode>General</c:formatCode>
                <c:ptCount val="2"/>
                <c:pt idx="0">
                  <c:v>66</c:v>
                </c:pt>
                <c:pt idx="1">
                  <c:v>24</c:v>
                </c:pt>
              </c:numCache>
            </c:numRef>
          </c:val>
          <c:extLst>
            <c:ext xmlns:c16="http://schemas.microsoft.com/office/drawing/2014/chart" uri="{C3380CC4-5D6E-409C-BE32-E72D297353CC}">
              <c16:uniqueId val="{00000000-E5BA-4137-A6D1-4D6E779CB646}"/>
            </c:ext>
          </c:extLst>
        </c:ser>
        <c:ser>
          <c:idx val="1"/>
          <c:order val="1"/>
          <c:tx>
            <c:strRef>
              <c:f>'Estudios de posgrado'!$D$4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posgrado'!$B$5:$B$6</c:f>
              <c:strCache>
                <c:ptCount val="2"/>
                <c:pt idx="0">
                  <c:v>NO</c:v>
                </c:pt>
                <c:pt idx="1">
                  <c:v>SI</c:v>
                </c:pt>
              </c:strCache>
            </c:strRef>
          </c:cat>
          <c:val>
            <c:numRef>
              <c:f>'Estudios de posgrado'!$D$5:$D$6</c:f>
              <c:numCache>
                <c:formatCode>General</c:formatCode>
                <c:ptCount val="2"/>
                <c:pt idx="0">
                  <c:v>75</c:v>
                </c:pt>
                <c:pt idx="1">
                  <c:v>25</c:v>
                </c:pt>
              </c:numCache>
            </c:numRef>
          </c:val>
          <c:extLst>
            <c:ext xmlns:c16="http://schemas.microsoft.com/office/drawing/2014/chart" uri="{C3380CC4-5D6E-409C-BE32-E72D297353CC}">
              <c16:uniqueId val="{00000001-E5BA-4137-A6D1-4D6E779CB646}"/>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Ha realizado o realiza estudios de posgrado/especialidad?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'Formación académica'!$C$13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'Estudios de posgrado'!$B$13:$B$14</c15:sqref>
                  </c15:fullRef>
                </c:ext>
              </c:extLst>
              <c:f>'Estudios de posgrado'!$B$13:$B$14</c:f>
              <c:strCache>
                <c:ptCount val="2"/>
                <c:pt idx="0">
                  <c:v>NO</c:v>
                </c:pt>
                <c:pt idx="1">
                  <c:v>SI</c:v>
                </c:pt>
              </c:strCache>
            </c:strRef>
          </c:cat>
          <c:val>
            <c:numRef>
              <c:extLst>
                <c:ext xmlns:c15="http://schemas.microsoft.com/office/drawing/2012/chart" uri="{02D57815-91ED-43cb-92C2-25804820EDAC}">
                  <c15:fullRef>
                    <c15:sqref>'Formación académica'!$C$14:$C$16</c15:sqref>
                  </c15:fullRef>
                </c:ext>
              </c:extLst>
              <c:f>'Formación académica'!$C$14:$C$15</c:f>
              <c:numCache>
                <c:formatCode>0%</c:formatCode>
                <c:ptCount val="2"/>
                <c:pt idx="0">
                  <c:v>0.28421052631578947</c:v>
                </c:pt>
                <c:pt idx="1">
                  <c:v>0.16842105263157894</c:v>
                </c:pt>
              </c:numCache>
            </c:numRef>
          </c:val>
          <c:extLst>
            <c:ext xmlns:c16="http://schemas.microsoft.com/office/drawing/2014/chart" uri="{C3380CC4-5D6E-409C-BE32-E72D297353CC}">
              <c16:uniqueId val="{00000000-9F6B-4AFF-9EEC-5DB7B95A28D5}"/>
            </c:ext>
          </c:extLst>
        </c:ser>
        <c:ser>
          <c:idx val="1"/>
          <c:order val="1"/>
          <c:tx>
            <c:strRef>
              <c:f>'Formación académica'!$D$13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'Estudios de posgrado'!$B$13:$B$14</c15:sqref>
                  </c15:fullRef>
                </c:ext>
              </c:extLst>
              <c:f>'Estudios de posgrado'!$B$13:$B$14</c:f>
              <c:strCache>
                <c:ptCount val="2"/>
                <c:pt idx="0">
                  <c:v>NO</c:v>
                </c:pt>
                <c:pt idx="1">
                  <c:v>SI</c:v>
                </c:pt>
              </c:strCache>
            </c:strRef>
          </c:cat>
          <c:val>
            <c:numRef>
              <c:extLst>
                <c:ext xmlns:c15="http://schemas.microsoft.com/office/drawing/2012/chart" uri="{02D57815-91ED-43cb-92C2-25804820EDAC}">
                  <c15:fullRef>
                    <c15:sqref>'Formación académica'!$D$14:$D$16</c15:sqref>
                  </c15:fullRef>
                </c:ext>
              </c:extLst>
              <c:f>'Formación académica'!$D$14:$D$15</c:f>
              <c:numCache>
                <c:formatCode>0%</c:formatCode>
                <c:ptCount val="2"/>
                <c:pt idx="0">
                  <c:v>0.31052631578947371</c:v>
                </c:pt>
                <c:pt idx="1">
                  <c:v>0.19473684210526315</c:v>
                </c:pt>
              </c:numCache>
            </c:numRef>
          </c:val>
          <c:extLst>
            <c:ext xmlns:c16="http://schemas.microsoft.com/office/drawing/2014/chart" uri="{C3380CC4-5D6E-409C-BE32-E72D297353CC}">
              <c16:uniqueId val="{00000001-9F6B-4AFF-9EEC-5DB7B95A28D5}"/>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Ha realizado o realiza estudios de posgrado/especialidad?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'Estudios de posgrado'!$B$21</c:f>
              <c:strCache>
                <c:ptCount val="1"/>
                <c:pt idx="0">
                  <c:v>NO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posgrado'!$C$21</c:f>
              <c:numCache>
                <c:formatCode>General</c:formatCode>
                <c:ptCount val="1"/>
                <c:pt idx="0">
                  <c:v>141</c:v>
                </c:pt>
              </c:numCache>
            </c:numRef>
          </c:val>
          <c:extLst>
            <c:ext xmlns:c16="http://schemas.microsoft.com/office/drawing/2014/chart" uri="{C3380CC4-5D6E-409C-BE32-E72D297353CC}">
              <c16:uniqueId val="{00000000-C1ED-4D5A-823F-9D8D01A8EF4A}"/>
            </c:ext>
          </c:extLst>
        </c:ser>
        <c:ser>
          <c:idx val="1"/>
          <c:order val="1"/>
          <c:tx>
            <c:strRef>
              <c:f>'Estudios de posgrado'!$B$22</c:f>
              <c:strCache>
                <c:ptCount val="1"/>
                <c:pt idx="0">
                  <c:v>SI</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posgrado'!$C$22</c:f>
              <c:numCache>
                <c:formatCode>General</c:formatCode>
                <c:ptCount val="1"/>
                <c:pt idx="0">
                  <c:v>49</c:v>
                </c:pt>
              </c:numCache>
            </c:numRef>
          </c:val>
          <c:extLst>
            <c:ext xmlns:c16="http://schemas.microsoft.com/office/drawing/2014/chart" uri="{C3380CC4-5D6E-409C-BE32-E72D297353CC}">
              <c16:uniqueId val="{00000001-C1ED-4D5A-823F-9D8D01A8EF4A}"/>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Ha realizado o realiza estudios de posgrado/especialidad?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'Estudios de posgrado'!$B$26</c:f>
              <c:strCache>
                <c:ptCount val="1"/>
                <c:pt idx="0">
                  <c:v>NO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posgrado'!$C$26</c:f>
              <c:numCache>
                <c:formatCode>0%</c:formatCode>
                <c:ptCount val="1"/>
                <c:pt idx="0">
                  <c:v>0.74210526315789482</c:v>
                </c:pt>
              </c:numCache>
            </c:numRef>
          </c:val>
          <c:extLst>
            <c:ext xmlns:c16="http://schemas.microsoft.com/office/drawing/2014/chart" uri="{C3380CC4-5D6E-409C-BE32-E72D297353CC}">
              <c16:uniqueId val="{00000000-CFB5-4E5D-B34A-51EAD387EEDA}"/>
            </c:ext>
          </c:extLst>
        </c:ser>
        <c:ser>
          <c:idx val="1"/>
          <c:order val="1"/>
          <c:tx>
            <c:strRef>
              <c:f>'Estudios de posgrado'!$B$27</c:f>
              <c:strCache>
                <c:ptCount val="1"/>
                <c:pt idx="0">
                  <c:v>SI</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posgrado'!$C$27</c:f>
              <c:numCache>
                <c:formatCode>0%</c:formatCode>
                <c:ptCount val="1"/>
                <c:pt idx="0">
                  <c:v>0.25789473684210529</c:v>
                </c:pt>
              </c:numCache>
            </c:numRef>
          </c:val>
          <c:extLst>
            <c:ext xmlns:c16="http://schemas.microsoft.com/office/drawing/2014/chart" uri="{C3380CC4-5D6E-409C-BE32-E72D297353CC}">
              <c16:uniqueId val="{00000001-CFB5-4E5D-B34A-51EAD387EEDA}"/>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se mantiene actualizado (a)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'Estudios de posgrado'!$C$36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posgrado'!$B$37:$B$40</c:f>
              <c:strCache>
                <c:ptCount val="4"/>
                <c:pt idx="0">
                  <c:v>Cursos  especializados</c:v>
                </c:pt>
                <c:pt idx="1">
                  <c:v>Diplomados</c:v>
                </c:pt>
                <c:pt idx="2">
                  <c:v>Realiza artículos, capítulos de libro, libros, etc.</c:v>
                </c:pt>
                <c:pt idx="3">
                  <c:v>Asiste a Congresos nacionales e  internacionales</c:v>
                </c:pt>
              </c:strCache>
            </c:strRef>
          </c:cat>
          <c:val>
            <c:numRef>
              <c:f>'Estudios de posgrado'!$C$37:$C$40</c:f>
              <c:numCache>
                <c:formatCode>General</c:formatCode>
                <c:ptCount val="4"/>
                <c:pt idx="0">
                  <c:v>63</c:v>
                </c:pt>
                <c:pt idx="1">
                  <c:v>11</c:v>
                </c:pt>
                <c:pt idx="2">
                  <c:v>10</c:v>
                </c:pt>
                <c:pt idx="3">
                  <c:v>6</c:v>
                </c:pt>
              </c:numCache>
            </c:numRef>
          </c:val>
          <c:extLst>
            <c:ext xmlns:c16="http://schemas.microsoft.com/office/drawing/2014/chart" uri="{C3380CC4-5D6E-409C-BE32-E72D297353CC}">
              <c16:uniqueId val="{00000000-7534-4CFD-9644-57748ED68C7B}"/>
            </c:ext>
          </c:extLst>
        </c:ser>
        <c:ser>
          <c:idx val="1"/>
          <c:order val="1"/>
          <c:tx>
            <c:strRef>
              <c:f>'Estudios de posgrado'!$D$36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posgrado'!$B$37:$B$40</c:f>
              <c:strCache>
                <c:ptCount val="4"/>
                <c:pt idx="0">
                  <c:v>Cursos  especializados</c:v>
                </c:pt>
                <c:pt idx="1">
                  <c:v>Diplomados</c:v>
                </c:pt>
                <c:pt idx="2">
                  <c:v>Realiza artículos, capítulos de libro, libros, etc.</c:v>
                </c:pt>
                <c:pt idx="3">
                  <c:v>Asiste a Congresos nacionales e  internacionales</c:v>
                </c:pt>
              </c:strCache>
            </c:strRef>
          </c:cat>
          <c:val>
            <c:numRef>
              <c:f>'Estudios de posgrado'!$D$37:$D$40</c:f>
              <c:numCache>
                <c:formatCode>General</c:formatCode>
                <c:ptCount val="4"/>
                <c:pt idx="0">
                  <c:v>61</c:v>
                </c:pt>
                <c:pt idx="1">
                  <c:v>23</c:v>
                </c:pt>
                <c:pt idx="2">
                  <c:v>9</c:v>
                </c:pt>
                <c:pt idx="3">
                  <c:v>7</c:v>
                </c:pt>
              </c:numCache>
            </c:numRef>
          </c:val>
          <c:extLst>
            <c:ext xmlns:c16="http://schemas.microsoft.com/office/drawing/2014/chart" uri="{C3380CC4-5D6E-409C-BE32-E72D297353CC}">
              <c16:uniqueId val="{00000001-7534-4CFD-9644-57748ED68C7B}"/>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se mantiene actualizado (a)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'Estudios de posgrado'!$C$46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posgrado'!$B$47:$B$50</c:f>
              <c:strCache>
                <c:ptCount val="4"/>
                <c:pt idx="0">
                  <c:v>Cursos  especializados</c:v>
                </c:pt>
                <c:pt idx="1">
                  <c:v>Diplomados</c:v>
                </c:pt>
                <c:pt idx="2">
                  <c:v>Realiza artículos, capítulos de libro, libros, etc.</c:v>
                </c:pt>
                <c:pt idx="3">
                  <c:v>Asiste a Congresos nacionales e  internacionales</c:v>
                </c:pt>
              </c:strCache>
            </c:strRef>
          </c:cat>
          <c:val>
            <c:numRef>
              <c:f>'Estudios de posgrado'!$C$47:$C$50</c:f>
              <c:numCache>
                <c:formatCode>0%</c:formatCode>
                <c:ptCount val="4"/>
                <c:pt idx="0">
                  <c:v>0.33157894736842103</c:v>
                </c:pt>
                <c:pt idx="1">
                  <c:v>5.7894736842105263E-2</c:v>
                </c:pt>
                <c:pt idx="2">
                  <c:v>5.2631578947368418E-2</c:v>
                </c:pt>
                <c:pt idx="3">
                  <c:v>3.1578947368421054E-2</c:v>
                </c:pt>
              </c:numCache>
            </c:numRef>
          </c:val>
          <c:extLst>
            <c:ext xmlns:c16="http://schemas.microsoft.com/office/drawing/2014/chart" uri="{C3380CC4-5D6E-409C-BE32-E72D297353CC}">
              <c16:uniqueId val="{00000000-03FD-47CA-9F61-66E796FC0D3A}"/>
            </c:ext>
          </c:extLst>
        </c:ser>
        <c:ser>
          <c:idx val="1"/>
          <c:order val="1"/>
          <c:tx>
            <c:strRef>
              <c:f>'Estudios de posgrado'!$D$46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'Estudios de posgrado'!$B$47:$B$50</c:f>
              <c:strCache>
                <c:ptCount val="4"/>
                <c:pt idx="0">
                  <c:v>Cursos  especializados</c:v>
                </c:pt>
                <c:pt idx="1">
                  <c:v>Diplomados</c:v>
                </c:pt>
                <c:pt idx="2">
                  <c:v>Realiza artículos, capítulos de libro, libros, etc.</c:v>
                </c:pt>
                <c:pt idx="3">
                  <c:v>Asiste a Congresos nacionales e  internacionales</c:v>
                </c:pt>
              </c:strCache>
            </c:strRef>
          </c:cat>
          <c:val>
            <c:numRef>
              <c:f>'Estudios de posgrado'!$D$47:$D$50</c:f>
              <c:numCache>
                <c:formatCode>0%</c:formatCode>
                <c:ptCount val="4"/>
                <c:pt idx="0">
                  <c:v>0.32105263157894737</c:v>
                </c:pt>
                <c:pt idx="1">
                  <c:v>0.12105263157894737</c:v>
                </c:pt>
                <c:pt idx="2">
                  <c:v>4.736842105263158E-2</c:v>
                </c:pt>
                <c:pt idx="3">
                  <c:v>3.6842105263157891E-2</c:v>
                </c:pt>
              </c:numCache>
            </c:numRef>
          </c:val>
          <c:extLst>
            <c:ext xmlns:c16="http://schemas.microsoft.com/office/drawing/2014/chart" uri="{C3380CC4-5D6E-409C-BE32-E72D297353CC}">
              <c16:uniqueId val="{00000001-03FD-47CA-9F61-66E796FC0D3A}"/>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se mantiene actualizado (a)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'Estudios de posgrado'!$B$57</c:f>
              <c:strCache>
                <c:ptCount val="1"/>
                <c:pt idx="0">
                  <c:v>Cursos  especializados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posgrado'!$C$57</c:f>
              <c:numCache>
                <c:formatCode>General</c:formatCode>
                <c:ptCount val="1"/>
                <c:pt idx="0">
                  <c:v>124</c:v>
                </c:pt>
              </c:numCache>
            </c:numRef>
          </c:val>
          <c:extLst>
            <c:ext xmlns:c16="http://schemas.microsoft.com/office/drawing/2014/chart" uri="{C3380CC4-5D6E-409C-BE32-E72D297353CC}">
              <c16:uniqueId val="{00000000-3CF4-4D65-B48E-B46146210A75}"/>
            </c:ext>
          </c:extLst>
        </c:ser>
        <c:ser>
          <c:idx val="1"/>
          <c:order val="1"/>
          <c:tx>
            <c:strRef>
              <c:f>'Estudios de posgrado'!$B$58</c:f>
              <c:strCache>
                <c:ptCount val="1"/>
                <c:pt idx="0">
                  <c:v>Diplomados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posgrado'!$C$58</c:f>
              <c:numCache>
                <c:formatCode>General</c:formatCode>
                <c:ptCount val="1"/>
                <c:pt idx="0">
                  <c:v>34</c:v>
                </c:pt>
              </c:numCache>
            </c:numRef>
          </c:val>
          <c:extLst>
            <c:ext xmlns:c16="http://schemas.microsoft.com/office/drawing/2014/chart" uri="{C3380CC4-5D6E-409C-BE32-E72D297353CC}">
              <c16:uniqueId val="{00000001-3CF4-4D65-B48E-B46146210A75}"/>
            </c:ext>
          </c:extLst>
        </c:ser>
        <c:ser>
          <c:idx val="2"/>
          <c:order val="2"/>
          <c:tx>
            <c:strRef>
              <c:f>'Estudios de posgrado'!$B$59</c:f>
              <c:strCache>
                <c:ptCount val="1"/>
                <c:pt idx="0">
                  <c:v>Realiza artículos, capítulos de libro, libros, etc.</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posgrado'!$C$59</c:f>
              <c:numCache>
                <c:formatCode>General</c:formatCode>
                <c:ptCount val="1"/>
                <c:pt idx="0">
                  <c:v>19</c:v>
                </c:pt>
              </c:numCache>
            </c:numRef>
          </c:val>
          <c:extLst>
            <c:ext xmlns:c16="http://schemas.microsoft.com/office/drawing/2014/chart" uri="{C3380CC4-5D6E-409C-BE32-E72D297353CC}">
              <c16:uniqueId val="{00000002-3CF4-4D65-B48E-B46146210A75}"/>
            </c:ext>
          </c:extLst>
        </c:ser>
        <c:ser>
          <c:idx val="3"/>
          <c:order val="3"/>
          <c:tx>
            <c:strRef>
              <c:f>'Estudios de posgrado'!$B$60</c:f>
              <c:strCache>
                <c:ptCount val="1"/>
                <c:pt idx="0">
                  <c:v>Asiste a Congresos nacionales e  internacionales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posgrado'!$C$60</c:f>
              <c:numCache>
                <c:formatCode>General</c:formatCode>
                <c:ptCount val="1"/>
                <c:pt idx="0">
                  <c:v>13</c:v>
                </c:pt>
              </c:numCache>
            </c:numRef>
          </c:val>
          <c:extLst>
            <c:ext xmlns:c16="http://schemas.microsoft.com/office/drawing/2014/chart" uri="{C3380CC4-5D6E-409C-BE32-E72D297353CC}">
              <c16:uniqueId val="{00000003-3CF4-4D65-B48E-B46146210A75}"/>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Titulados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Titulados!$C$5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BE-4108-BFDD-E41E6B82BD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Titulados!$B$6:$B$7</c:f>
              <c:strCache>
                <c:ptCount val="2"/>
                <c:pt idx="0">
                  <c:v>SI</c:v>
                </c:pt>
                <c:pt idx="1">
                  <c:v>NO</c:v>
                </c:pt>
              </c:strCache>
            </c:strRef>
          </c:cat>
          <c:val>
            <c:numRef>
              <c:f>Titulados!$C$6:$C$7</c:f>
              <c:numCache>
                <c:formatCode>General</c:formatCode>
                <c:ptCount val="2"/>
                <c:pt idx="0">
                  <c:v>52</c:v>
                </c:pt>
                <c:pt idx="1">
                  <c:v>38</c:v>
                </c:pt>
              </c:numCache>
            </c:numRef>
          </c:val>
          <c:extLst>
            <c:ext xmlns:c16="http://schemas.microsoft.com/office/drawing/2014/chart" uri="{C3380CC4-5D6E-409C-BE32-E72D297353CC}">
              <c16:uniqueId val="{00000001-30BE-4108-BFDD-E41E6B82BD58}"/>
            </c:ext>
          </c:extLst>
        </c:ser>
        <c:ser>
          <c:idx val="1"/>
          <c:order val="1"/>
          <c:tx>
            <c:strRef>
              <c:f>Titulados!$D$5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Titulados!$B$6:$B$7</c:f>
              <c:strCache>
                <c:ptCount val="2"/>
                <c:pt idx="0">
                  <c:v>SI</c:v>
                </c:pt>
                <c:pt idx="1">
                  <c:v>NO</c:v>
                </c:pt>
              </c:strCache>
            </c:strRef>
          </c:cat>
          <c:val>
            <c:numRef>
              <c:f>Titulados!$D$6:$D$7</c:f>
              <c:numCache>
                <c:formatCode>General</c:formatCode>
                <c:ptCount val="2"/>
                <c:pt idx="0">
                  <c:v>60</c:v>
                </c:pt>
                <c:pt idx="1">
                  <c:v>40</c:v>
                </c:pt>
              </c:numCache>
            </c:numRef>
          </c:val>
          <c:extLst>
            <c:ext xmlns:c16="http://schemas.microsoft.com/office/drawing/2014/chart" uri="{C3380CC4-5D6E-409C-BE32-E72D297353CC}">
              <c16:uniqueId val="{00000002-30BE-4108-BFDD-E41E6B82BD58}"/>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¿Cómo se mantiene actualizado (a)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'Estudios de posgrado'!$B$64</c:f>
              <c:strCache>
                <c:ptCount val="1"/>
                <c:pt idx="0">
                  <c:v>Cursos  especializados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posgrado'!$C$64</c:f>
              <c:numCache>
                <c:formatCode>0%</c:formatCode>
                <c:ptCount val="1"/>
                <c:pt idx="0">
                  <c:v>0.65263157894736845</c:v>
                </c:pt>
              </c:numCache>
            </c:numRef>
          </c:val>
          <c:extLst>
            <c:ext xmlns:c16="http://schemas.microsoft.com/office/drawing/2014/chart" uri="{C3380CC4-5D6E-409C-BE32-E72D297353CC}">
              <c16:uniqueId val="{00000000-314C-4873-A872-05D6B213109F}"/>
            </c:ext>
          </c:extLst>
        </c:ser>
        <c:ser>
          <c:idx val="1"/>
          <c:order val="1"/>
          <c:tx>
            <c:strRef>
              <c:f>'Estudios de posgrado'!$B$65</c:f>
              <c:strCache>
                <c:ptCount val="1"/>
                <c:pt idx="0">
                  <c:v>Diplomados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posgrado'!$C$65</c:f>
              <c:numCache>
                <c:formatCode>0%</c:formatCode>
                <c:ptCount val="1"/>
                <c:pt idx="0">
                  <c:v>0.17894736842105263</c:v>
                </c:pt>
              </c:numCache>
            </c:numRef>
          </c:val>
          <c:extLst>
            <c:ext xmlns:c16="http://schemas.microsoft.com/office/drawing/2014/chart" uri="{C3380CC4-5D6E-409C-BE32-E72D297353CC}">
              <c16:uniqueId val="{00000001-314C-4873-A872-05D6B213109F}"/>
            </c:ext>
          </c:extLst>
        </c:ser>
        <c:ser>
          <c:idx val="2"/>
          <c:order val="2"/>
          <c:tx>
            <c:strRef>
              <c:f>'Estudios de posgrado'!$B$66</c:f>
              <c:strCache>
                <c:ptCount val="1"/>
                <c:pt idx="0">
                  <c:v>Realiza artículos, capítulos de libro, libros, etc.</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posgrado'!$C$66</c:f>
              <c:numCache>
                <c:formatCode>0%</c:formatCode>
                <c:ptCount val="1"/>
                <c:pt idx="0">
                  <c:v>0.1</c:v>
                </c:pt>
              </c:numCache>
            </c:numRef>
          </c:val>
          <c:extLst>
            <c:ext xmlns:c16="http://schemas.microsoft.com/office/drawing/2014/chart" uri="{C3380CC4-5D6E-409C-BE32-E72D297353CC}">
              <c16:uniqueId val="{00000002-314C-4873-A872-05D6B213109F}"/>
            </c:ext>
          </c:extLst>
        </c:ser>
        <c:ser>
          <c:idx val="3"/>
          <c:order val="3"/>
          <c:tx>
            <c:strRef>
              <c:f>'Estudios de posgrado'!$B$67</c:f>
              <c:strCache>
                <c:ptCount val="1"/>
                <c:pt idx="0">
                  <c:v>Asiste a Congresos nacionales e  internacionales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'Estudios de posgrado'!$C$67</c:f>
              <c:numCache>
                <c:formatCode>0%</c:formatCode>
                <c:ptCount val="1"/>
                <c:pt idx="0">
                  <c:v>6.8421052631578938E-2</c:v>
                </c:pt>
              </c:numCache>
            </c:numRef>
          </c:val>
          <c:extLst>
            <c:ext xmlns:c16="http://schemas.microsoft.com/office/drawing/2014/chart" uri="{C3380CC4-5D6E-409C-BE32-E72D297353CC}">
              <c16:uniqueId val="{00000003-314C-4873-A872-05D6B213109F}"/>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Ha realizado o realiza estudios de posgrado/especialidad?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Empleadores!#REF!</c15:sqref>
                        </c15:formulaRef>
                      </c:ext>
                    </c:extLst>
                    <c:strCache>
                      <c:ptCount val="1"/>
                      <c:pt idx="0">
                        <c:v>#REF!</c:v>
                      </c:pt>
                    </c:strCache>
                  </c:strRef>
                </c15:tx>
              </c15:filteredSeriesTitle>
            </c:ext>
            <c:ext xmlns:c16="http://schemas.microsoft.com/office/drawing/2014/chart" uri="{C3380CC4-5D6E-409C-BE32-E72D297353CC}">
              <c16:uniqueId val="{00000000-E512-460C-A4FF-DE70E324C901}"/>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Empleadores!#REF!</c15:sqref>
                        </c15:formulaRef>
                      </c:ext>
                    </c:extLst>
                    <c:strCache>
                      <c:ptCount val="1"/>
                      <c:pt idx="0">
                        <c:v>#REF!</c:v>
                      </c:pt>
                    </c:strCache>
                  </c:strRef>
                </c15:tx>
              </c15:filteredSeriesTitle>
            </c:ext>
            <c:ext xmlns:c16="http://schemas.microsoft.com/office/drawing/2014/chart" uri="{C3380CC4-5D6E-409C-BE32-E72D297353CC}">
              <c16:uniqueId val="{00000001-E512-460C-A4FF-DE70E324C901}"/>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Empleadores!$B$7:$B$10</c:f>
              <c:strCache>
                <c:ptCount val="4"/>
                <c:pt idx="0">
                  <c:v>Muy importante</c:v>
                </c:pt>
                <c:pt idx="1">
                  <c:v>Medianamente importante</c:v>
                </c:pt>
                <c:pt idx="2">
                  <c:v>Poco importante</c:v>
                </c:pt>
                <c:pt idx="3">
                  <c:v>Nada importante</c:v>
                </c:pt>
              </c:strCache>
            </c:strRef>
          </c:cat>
          <c:val>
            <c:numRef>
              <c:f>Empleadores!$C$7:$C$10</c:f>
              <c:numCache>
                <c:formatCode>General</c:formatCode>
                <c:ptCount val="4"/>
                <c:pt idx="0">
                  <c:v>75</c:v>
                </c:pt>
                <c:pt idx="1">
                  <c:v>9</c:v>
                </c:pt>
                <c:pt idx="2">
                  <c:v>2</c:v>
                </c:pt>
                <c:pt idx="3">
                  <c:v>4</c:v>
                </c:pt>
              </c:numCache>
            </c:numRef>
          </c:val>
          <c:extLst>
            <c:ext xmlns:c16="http://schemas.microsoft.com/office/drawing/2014/chart" uri="{C3380CC4-5D6E-409C-BE32-E72D297353CC}">
              <c16:uniqueId val="{00000000-B30A-4B1F-A00C-50D3E1918D75}"/>
            </c:ext>
          </c:extLst>
        </c:ser>
        <c:ser>
          <c:idx val="1"/>
          <c:order val="1"/>
          <c:tx>
            <c:strRef>
              <c:f>Empleadores!$D$6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Empleadores!$B$7:$B$10</c:f>
              <c:strCache>
                <c:ptCount val="4"/>
                <c:pt idx="0">
                  <c:v>Muy importante</c:v>
                </c:pt>
                <c:pt idx="1">
                  <c:v>Medianamente importante</c:v>
                </c:pt>
                <c:pt idx="2">
                  <c:v>Poco importante</c:v>
                </c:pt>
                <c:pt idx="3">
                  <c:v>Nada importante</c:v>
                </c:pt>
              </c:strCache>
            </c:strRef>
          </c:cat>
          <c:val>
            <c:numRef>
              <c:f>Empleadores!$D$7:$D$10</c:f>
              <c:numCache>
                <c:formatCode>General</c:formatCode>
                <c:ptCount val="4"/>
                <c:pt idx="0">
                  <c:v>85</c:v>
                </c:pt>
                <c:pt idx="1">
                  <c:v>12</c:v>
                </c:pt>
                <c:pt idx="2">
                  <c:v>2</c:v>
                </c:pt>
                <c:pt idx="3">
                  <c:v>1</c:v>
                </c:pt>
              </c:numCache>
            </c:numRef>
          </c:val>
          <c:extLst>
            <c:ext xmlns:c16="http://schemas.microsoft.com/office/drawing/2014/chart" uri="{C3380CC4-5D6E-409C-BE32-E72D297353CC}">
              <c16:uniqueId val="{00000001-B30A-4B1F-A00C-50D3E1918D75}"/>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Empleadores!$C$16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Empleadores!$B$17:$B$20</c:f>
              <c:strCache>
                <c:ptCount val="4"/>
                <c:pt idx="0">
                  <c:v>Muy importante</c:v>
                </c:pt>
                <c:pt idx="1">
                  <c:v>Medianamente importante</c:v>
                </c:pt>
                <c:pt idx="2">
                  <c:v>Poco importante</c:v>
                </c:pt>
                <c:pt idx="3">
                  <c:v>Nada importante</c:v>
                </c:pt>
              </c:strCache>
            </c:strRef>
          </c:cat>
          <c:val>
            <c:numRef>
              <c:f>Empleadores!$C$17:$C$20</c:f>
              <c:numCache>
                <c:formatCode>0%</c:formatCode>
                <c:ptCount val="4"/>
                <c:pt idx="0">
                  <c:v>0.39473684210526316</c:v>
                </c:pt>
                <c:pt idx="1">
                  <c:v>4.736842105263158E-2</c:v>
                </c:pt>
                <c:pt idx="2">
                  <c:v>1.0526315789473684E-2</c:v>
                </c:pt>
                <c:pt idx="3">
                  <c:v>2.1052631578947368E-2</c:v>
                </c:pt>
              </c:numCache>
            </c:numRef>
          </c:val>
          <c:extLst>
            <c:ext xmlns:c16="http://schemas.microsoft.com/office/drawing/2014/chart" uri="{C3380CC4-5D6E-409C-BE32-E72D297353CC}">
              <c16:uniqueId val="{00000000-45ED-4EAA-9165-5DF518C9E3D9}"/>
            </c:ext>
          </c:extLst>
        </c:ser>
        <c:ser>
          <c:idx val="1"/>
          <c:order val="1"/>
          <c:tx>
            <c:strRef>
              <c:f>Empleadores!$D$16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Empleadores!$B$17:$B$20</c:f>
              <c:strCache>
                <c:ptCount val="4"/>
                <c:pt idx="0">
                  <c:v>Muy importante</c:v>
                </c:pt>
                <c:pt idx="1">
                  <c:v>Medianamente importante</c:v>
                </c:pt>
                <c:pt idx="2">
                  <c:v>Poco importante</c:v>
                </c:pt>
                <c:pt idx="3">
                  <c:v>Nada importante</c:v>
                </c:pt>
              </c:strCache>
            </c:strRef>
          </c:cat>
          <c:val>
            <c:numRef>
              <c:f>Empleadores!$D$17:$D$20</c:f>
              <c:numCache>
                <c:formatCode>0%</c:formatCode>
                <c:ptCount val="4"/>
                <c:pt idx="0">
                  <c:v>0.44736842105263158</c:v>
                </c:pt>
                <c:pt idx="1">
                  <c:v>6.3157894736842107E-2</c:v>
                </c:pt>
                <c:pt idx="2">
                  <c:v>1.0526315789473684E-2</c:v>
                </c:pt>
                <c:pt idx="3">
                  <c:v>5.263157894736842E-3</c:v>
                </c:pt>
              </c:numCache>
            </c:numRef>
          </c:val>
          <c:extLst>
            <c:ext xmlns:c16="http://schemas.microsoft.com/office/drawing/2014/chart" uri="{C3380CC4-5D6E-409C-BE32-E72D297353CC}">
              <c16:uniqueId val="{00000001-45ED-4EAA-9165-5DF518C9E3D9}"/>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Empleadores!$B$27</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Empleadores!$C$27</c:f>
              <c:numCache>
                <c:formatCode>General</c:formatCode>
                <c:ptCount val="1"/>
                <c:pt idx="0">
                  <c:v>160</c:v>
                </c:pt>
              </c:numCache>
            </c:numRef>
          </c:val>
          <c:extLst>
            <c:ext xmlns:c16="http://schemas.microsoft.com/office/drawing/2014/chart" uri="{C3380CC4-5D6E-409C-BE32-E72D297353CC}">
              <c16:uniqueId val="{00000000-054F-4071-8C71-7D1C11FD4C22}"/>
            </c:ext>
          </c:extLst>
        </c:ser>
        <c:ser>
          <c:idx val="1"/>
          <c:order val="1"/>
          <c:tx>
            <c:strRef>
              <c:f>Empleadores!$B$28</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Empleadores!$C$28</c:f>
              <c:numCache>
                <c:formatCode>General</c:formatCode>
                <c:ptCount val="1"/>
                <c:pt idx="0">
                  <c:v>21</c:v>
                </c:pt>
              </c:numCache>
            </c:numRef>
          </c:val>
          <c:extLst>
            <c:ext xmlns:c16="http://schemas.microsoft.com/office/drawing/2014/chart" uri="{C3380CC4-5D6E-409C-BE32-E72D297353CC}">
              <c16:uniqueId val="{00000001-054F-4071-8C71-7D1C11FD4C22}"/>
            </c:ext>
          </c:extLst>
        </c:ser>
        <c:ser>
          <c:idx val="2"/>
          <c:order val="2"/>
          <c:tx>
            <c:strRef>
              <c:f>Empleadores!$B$29</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Empleadores!$C$29</c:f>
              <c:numCache>
                <c:formatCode>General</c:formatCode>
                <c:ptCount val="1"/>
                <c:pt idx="0">
                  <c:v>4</c:v>
                </c:pt>
              </c:numCache>
            </c:numRef>
          </c:val>
          <c:extLst>
            <c:ext xmlns:c16="http://schemas.microsoft.com/office/drawing/2014/chart" uri="{C3380CC4-5D6E-409C-BE32-E72D297353CC}">
              <c16:uniqueId val="{00000002-054F-4071-8C71-7D1C11FD4C22}"/>
            </c:ext>
          </c:extLst>
        </c:ser>
        <c:ser>
          <c:idx val="3"/>
          <c:order val="3"/>
          <c:tx>
            <c:strRef>
              <c:f>Empleadores!$B$30</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Empleadores!$C$30</c:f>
              <c:numCache>
                <c:formatCode>General</c:formatCode>
                <c:ptCount val="1"/>
                <c:pt idx="0">
                  <c:v>5</c:v>
                </c:pt>
              </c:numCache>
            </c:numRef>
          </c:val>
          <c:extLst>
            <c:ext xmlns:c16="http://schemas.microsoft.com/office/drawing/2014/chart" uri="{C3380CC4-5D6E-409C-BE32-E72D297353CC}">
              <c16:uniqueId val="{00000003-054F-4071-8C71-7D1C11FD4C22}"/>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Empleadores!$B$34</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Empleadores!$C$34</c:f>
              <c:numCache>
                <c:formatCode>0%</c:formatCode>
                <c:ptCount val="1"/>
                <c:pt idx="0">
                  <c:v>0.84210526315789469</c:v>
                </c:pt>
              </c:numCache>
            </c:numRef>
          </c:val>
          <c:extLst>
            <c:ext xmlns:c16="http://schemas.microsoft.com/office/drawing/2014/chart" uri="{C3380CC4-5D6E-409C-BE32-E72D297353CC}">
              <c16:uniqueId val="{00000000-F546-450D-BE56-AF847AC6BE45}"/>
            </c:ext>
          </c:extLst>
        </c:ser>
        <c:ser>
          <c:idx val="1"/>
          <c:order val="1"/>
          <c:tx>
            <c:strRef>
              <c:f>Empleadores!$B$35</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Empleadores!$C$35</c:f>
              <c:numCache>
                <c:formatCode>0%</c:formatCode>
                <c:ptCount val="1"/>
                <c:pt idx="0">
                  <c:v>0.11052631578947369</c:v>
                </c:pt>
              </c:numCache>
            </c:numRef>
          </c:val>
          <c:extLst>
            <c:ext xmlns:c16="http://schemas.microsoft.com/office/drawing/2014/chart" uri="{C3380CC4-5D6E-409C-BE32-E72D297353CC}">
              <c16:uniqueId val="{00000001-F546-450D-BE56-AF847AC6BE45}"/>
            </c:ext>
          </c:extLst>
        </c:ser>
        <c:ser>
          <c:idx val="2"/>
          <c:order val="2"/>
          <c:tx>
            <c:strRef>
              <c:f>Empleadores!$B$36</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Empleadores!$C$36</c:f>
              <c:numCache>
                <c:formatCode>0%</c:formatCode>
                <c:ptCount val="1"/>
                <c:pt idx="0">
                  <c:v>2.1052631578947368E-2</c:v>
                </c:pt>
              </c:numCache>
            </c:numRef>
          </c:val>
          <c:extLst>
            <c:ext xmlns:c16="http://schemas.microsoft.com/office/drawing/2014/chart" uri="{C3380CC4-5D6E-409C-BE32-E72D297353CC}">
              <c16:uniqueId val="{00000002-F546-450D-BE56-AF847AC6BE45}"/>
            </c:ext>
          </c:extLst>
        </c:ser>
        <c:ser>
          <c:idx val="3"/>
          <c:order val="3"/>
          <c:tx>
            <c:strRef>
              <c:f>Empleadores!$B$37</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Empleadores!$C$37</c:f>
              <c:numCache>
                <c:formatCode>0%</c:formatCode>
                <c:ptCount val="1"/>
                <c:pt idx="0">
                  <c:v>2.6315789473684209E-2</c:v>
                </c:pt>
              </c:numCache>
            </c:numRef>
          </c:val>
          <c:extLst>
            <c:ext xmlns:c16="http://schemas.microsoft.com/office/drawing/2014/chart" uri="{C3380CC4-5D6E-409C-BE32-E72D297353CC}">
              <c16:uniqueId val="{00000003-F546-450D-BE56-AF847AC6BE45}"/>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 la experiencia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Empleadores!$C$45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Empleadores!$B$46:$B$49</c:f>
              <c:strCache>
                <c:ptCount val="4"/>
                <c:pt idx="0">
                  <c:v>Muy importante</c:v>
                </c:pt>
                <c:pt idx="1">
                  <c:v>Medianamente importante</c:v>
                </c:pt>
                <c:pt idx="2">
                  <c:v>Poco importante</c:v>
                </c:pt>
                <c:pt idx="3">
                  <c:v>Nada importante</c:v>
                </c:pt>
              </c:strCache>
            </c:strRef>
          </c:cat>
          <c:val>
            <c:numRef>
              <c:f>Empleadores!$C$46:$C$49</c:f>
              <c:numCache>
                <c:formatCode>General</c:formatCode>
                <c:ptCount val="4"/>
                <c:pt idx="0">
                  <c:v>55</c:v>
                </c:pt>
                <c:pt idx="1">
                  <c:v>31</c:v>
                </c:pt>
                <c:pt idx="2">
                  <c:v>4</c:v>
                </c:pt>
                <c:pt idx="3">
                  <c:v>0</c:v>
                </c:pt>
              </c:numCache>
            </c:numRef>
          </c:val>
          <c:extLst>
            <c:ext xmlns:c16="http://schemas.microsoft.com/office/drawing/2014/chart" uri="{C3380CC4-5D6E-409C-BE32-E72D297353CC}">
              <c16:uniqueId val="{00000000-11AD-4ED7-913A-D4C95C3F3535}"/>
            </c:ext>
          </c:extLst>
        </c:ser>
        <c:ser>
          <c:idx val="1"/>
          <c:order val="1"/>
          <c:tx>
            <c:strRef>
              <c:f>Empleadores!$D$45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Empleadores!$B$46:$B$49</c:f>
              <c:strCache>
                <c:ptCount val="4"/>
                <c:pt idx="0">
                  <c:v>Muy importante</c:v>
                </c:pt>
                <c:pt idx="1">
                  <c:v>Medianamente importante</c:v>
                </c:pt>
                <c:pt idx="2">
                  <c:v>Poco importante</c:v>
                </c:pt>
                <c:pt idx="3">
                  <c:v>Nada importante</c:v>
                </c:pt>
              </c:strCache>
            </c:strRef>
          </c:cat>
          <c:val>
            <c:numRef>
              <c:f>Empleadores!$D$46:$D$49</c:f>
              <c:numCache>
                <c:formatCode>General</c:formatCode>
                <c:ptCount val="4"/>
                <c:pt idx="0">
                  <c:v>71</c:v>
                </c:pt>
                <c:pt idx="1">
                  <c:v>26</c:v>
                </c:pt>
                <c:pt idx="2">
                  <c:v>2</c:v>
                </c:pt>
                <c:pt idx="3">
                  <c:v>1</c:v>
                </c:pt>
              </c:numCache>
            </c:numRef>
          </c:val>
          <c:extLst>
            <c:ext xmlns:c16="http://schemas.microsoft.com/office/drawing/2014/chart" uri="{C3380CC4-5D6E-409C-BE32-E72D297353CC}">
              <c16:uniqueId val="{00000001-11AD-4ED7-913A-D4C95C3F3535}"/>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 la experiencia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Empleadores!$C$55</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Empleadores!$B$56:$B$59</c:f>
              <c:strCache>
                <c:ptCount val="4"/>
                <c:pt idx="0">
                  <c:v>Muy importante</c:v>
                </c:pt>
                <c:pt idx="1">
                  <c:v>Medianamente importante</c:v>
                </c:pt>
                <c:pt idx="2">
                  <c:v>Poco importante</c:v>
                </c:pt>
                <c:pt idx="3">
                  <c:v>Nada importante</c:v>
                </c:pt>
              </c:strCache>
            </c:strRef>
          </c:cat>
          <c:val>
            <c:numRef>
              <c:f>Empleadores!$C$56:$C$59</c:f>
              <c:numCache>
                <c:formatCode>0%</c:formatCode>
                <c:ptCount val="4"/>
                <c:pt idx="0">
                  <c:v>0.28947368421052633</c:v>
                </c:pt>
                <c:pt idx="1">
                  <c:v>0.16315789473684211</c:v>
                </c:pt>
                <c:pt idx="2">
                  <c:v>2.1052631578947368E-2</c:v>
                </c:pt>
                <c:pt idx="3">
                  <c:v>0</c:v>
                </c:pt>
              </c:numCache>
            </c:numRef>
          </c:val>
          <c:extLst>
            <c:ext xmlns:c16="http://schemas.microsoft.com/office/drawing/2014/chart" uri="{C3380CC4-5D6E-409C-BE32-E72D297353CC}">
              <c16:uniqueId val="{00000000-CE6F-4BB9-9CF6-C096B06C5A1D}"/>
            </c:ext>
          </c:extLst>
        </c:ser>
        <c:ser>
          <c:idx val="1"/>
          <c:order val="1"/>
          <c:tx>
            <c:strRef>
              <c:f>Empleadores!$D$55</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Empleadores!$B$56:$B$59</c:f>
              <c:strCache>
                <c:ptCount val="4"/>
                <c:pt idx="0">
                  <c:v>Muy importante</c:v>
                </c:pt>
                <c:pt idx="1">
                  <c:v>Medianamente importante</c:v>
                </c:pt>
                <c:pt idx="2">
                  <c:v>Poco importante</c:v>
                </c:pt>
                <c:pt idx="3">
                  <c:v>Nada importante</c:v>
                </c:pt>
              </c:strCache>
            </c:strRef>
          </c:cat>
          <c:val>
            <c:numRef>
              <c:f>Empleadores!$D$56:$D$59</c:f>
              <c:numCache>
                <c:formatCode>0%</c:formatCode>
                <c:ptCount val="4"/>
                <c:pt idx="0">
                  <c:v>0.37368421052631579</c:v>
                </c:pt>
                <c:pt idx="1">
                  <c:v>0.1368421052631579</c:v>
                </c:pt>
                <c:pt idx="2">
                  <c:v>1.0526315789473684E-2</c:v>
                </c:pt>
                <c:pt idx="3">
                  <c:v>5.263157894736842E-3</c:v>
                </c:pt>
              </c:numCache>
            </c:numRef>
          </c:val>
          <c:extLst>
            <c:ext xmlns:c16="http://schemas.microsoft.com/office/drawing/2014/chart" uri="{C3380CC4-5D6E-409C-BE32-E72D297353CC}">
              <c16:uniqueId val="{00000001-CE6F-4BB9-9CF6-C096B06C5A1D}"/>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 la experiencia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Empleadores!$B$66</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Empleadores!$C$66</c:f>
              <c:numCache>
                <c:formatCode>General</c:formatCode>
                <c:ptCount val="1"/>
                <c:pt idx="0">
                  <c:v>126</c:v>
                </c:pt>
              </c:numCache>
            </c:numRef>
          </c:val>
          <c:extLst>
            <c:ext xmlns:c16="http://schemas.microsoft.com/office/drawing/2014/chart" uri="{C3380CC4-5D6E-409C-BE32-E72D297353CC}">
              <c16:uniqueId val="{00000000-332D-4DEE-8D9E-527DF6D4EAD2}"/>
            </c:ext>
          </c:extLst>
        </c:ser>
        <c:ser>
          <c:idx val="1"/>
          <c:order val="1"/>
          <c:tx>
            <c:strRef>
              <c:f>Empleadores!$B$67</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Empleadores!$C$67</c:f>
              <c:numCache>
                <c:formatCode>General</c:formatCode>
                <c:ptCount val="1"/>
                <c:pt idx="0">
                  <c:v>57</c:v>
                </c:pt>
              </c:numCache>
            </c:numRef>
          </c:val>
          <c:extLst>
            <c:ext xmlns:c16="http://schemas.microsoft.com/office/drawing/2014/chart" uri="{C3380CC4-5D6E-409C-BE32-E72D297353CC}">
              <c16:uniqueId val="{00000001-332D-4DEE-8D9E-527DF6D4EAD2}"/>
            </c:ext>
          </c:extLst>
        </c:ser>
        <c:ser>
          <c:idx val="2"/>
          <c:order val="2"/>
          <c:tx>
            <c:strRef>
              <c:f>Empleadores!$B$68</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Empleadores!$C$68</c:f>
              <c:numCache>
                <c:formatCode>General</c:formatCode>
                <c:ptCount val="1"/>
                <c:pt idx="0">
                  <c:v>6</c:v>
                </c:pt>
              </c:numCache>
            </c:numRef>
          </c:val>
          <c:extLst>
            <c:ext xmlns:c16="http://schemas.microsoft.com/office/drawing/2014/chart" uri="{C3380CC4-5D6E-409C-BE32-E72D297353CC}">
              <c16:uniqueId val="{00000002-332D-4DEE-8D9E-527DF6D4EAD2}"/>
            </c:ext>
          </c:extLst>
        </c:ser>
        <c:ser>
          <c:idx val="3"/>
          <c:order val="3"/>
          <c:tx>
            <c:strRef>
              <c:f>Empleadores!$B$69</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Empleadores!$C$69</c:f>
              <c:numCache>
                <c:formatCode>General</c:formatCode>
                <c:ptCount val="1"/>
                <c:pt idx="0">
                  <c:v>1</c:v>
                </c:pt>
              </c:numCache>
            </c:numRef>
          </c:val>
          <c:extLst>
            <c:ext xmlns:c16="http://schemas.microsoft.com/office/drawing/2014/chart" uri="{C3380CC4-5D6E-409C-BE32-E72D297353CC}">
              <c16:uniqueId val="{00000003-332D-4DEE-8D9E-527DF6D4EAD2}"/>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 la experiencia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Empleadores!$B$73</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Empleadores!$C$73</c:f>
              <c:numCache>
                <c:formatCode>0%</c:formatCode>
                <c:ptCount val="1"/>
                <c:pt idx="0">
                  <c:v>0.66315789473684217</c:v>
                </c:pt>
              </c:numCache>
            </c:numRef>
          </c:val>
          <c:extLst>
            <c:ext xmlns:c16="http://schemas.microsoft.com/office/drawing/2014/chart" uri="{C3380CC4-5D6E-409C-BE32-E72D297353CC}">
              <c16:uniqueId val="{00000000-1D4E-4139-BBEE-DE3A11D3795A}"/>
            </c:ext>
          </c:extLst>
        </c:ser>
        <c:ser>
          <c:idx val="1"/>
          <c:order val="1"/>
          <c:tx>
            <c:strRef>
              <c:f>Empleadores!$B$74</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Empleadores!$C$74</c:f>
              <c:numCache>
                <c:formatCode>0%</c:formatCode>
                <c:ptCount val="1"/>
                <c:pt idx="0">
                  <c:v>0.30000000000000004</c:v>
                </c:pt>
              </c:numCache>
            </c:numRef>
          </c:val>
          <c:extLst>
            <c:ext xmlns:c16="http://schemas.microsoft.com/office/drawing/2014/chart" uri="{C3380CC4-5D6E-409C-BE32-E72D297353CC}">
              <c16:uniqueId val="{00000001-1D4E-4139-BBEE-DE3A11D3795A}"/>
            </c:ext>
          </c:extLst>
        </c:ser>
        <c:ser>
          <c:idx val="2"/>
          <c:order val="2"/>
          <c:tx>
            <c:strRef>
              <c:f>Empleadores!$B$75</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Empleadores!$C$75</c:f>
              <c:numCache>
                <c:formatCode>0%</c:formatCode>
                <c:ptCount val="1"/>
                <c:pt idx="0">
                  <c:v>3.1578947368421054E-2</c:v>
                </c:pt>
              </c:numCache>
            </c:numRef>
          </c:val>
          <c:extLst>
            <c:ext xmlns:c16="http://schemas.microsoft.com/office/drawing/2014/chart" uri="{C3380CC4-5D6E-409C-BE32-E72D297353CC}">
              <c16:uniqueId val="{00000002-1D4E-4139-BBEE-DE3A11D3795A}"/>
            </c:ext>
          </c:extLst>
        </c:ser>
        <c:ser>
          <c:idx val="3"/>
          <c:order val="3"/>
          <c:tx>
            <c:strRef>
              <c:f>Empleadores!$B$76</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Empleadores!$C$76</c:f>
              <c:numCache>
                <c:formatCode>0%</c:formatCode>
                <c:ptCount val="1"/>
                <c:pt idx="0">
                  <c:v>5.263157894736842E-3</c:v>
                </c:pt>
              </c:numCache>
            </c:numRef>
          </c:val>
          <c:extLst>
            <c:ext xmlns:c16="http://schemas.microsoft.com/office/drawing/2014/chart" uri="{C3380CC4-5D6E-409C-BE32-E72D297353CC}">
              <c16:uniqueId val="{00000003-1D4E-4139-BBEE-DE3A11D3795A}"/>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Titulados vs Sexo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Titulados!$C$13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78-4017-8E82-6DB25BDD25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Titulados!$B$14:$B$15</c:f>
              <c:strCache>
                <c:ptCount val="2"/>
                <c:pt idx="0">
                  <c:v>SI</c:v>
                </c:pt>
                <c:pt idx="1">
                  <c:v>NO</c:v>
                </c:pt>
              </c:strCache>
            </c:strRef>
          </c:cat>
          <c:val>
            <c:numRef>
              <c:f>Titulados!$C$14:$C$15</c:f>
              <c:numCache>
                <c:formatCode>0%</c:formatCode>
                <c:ptCount val="2"/>
                <c:pt idx="0">
                  <c:v>0.27368421052631581</c:v>
                </c:pt>
                <c:pt idx="1">
                  <c:v>0.2</c:v>
                </c:pt>
              </c:numCache>
            </c:numRef>
          </c:val>
          <c:extLst>
            <c:ext xmlns:c16="http://schemas.microsoft.com/office/drawing/2014/chart" uri="{C3380CC4-5D6E-409C-BE32-E72D297353CC}">
              <c16:uniqueId val="{00000001-D278-4017-8E82-6DB25BDD257D}"/>
            </c:ext>
          </c:extLst>
        </c:ser>
        <c:ser>
          <c:idx val="1"/>
          <c:order val="1"/>
          <c:tx>
            <c:strRef>
              <c:f>Titulados!$D$13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Titulados!$B$14:$B$15</c:f>
              <c:strCache>
                <c:ptCount val="2"/>
                <c:pt idx="0">
                  <c:v>SI</c:v>
                </c:pt>
                <c:pt idx="1">
                  <c:v>NO</c:v>
                </c:pt>
              </c:strCache>
            </c:strRef>
          </c:cat>
          <c:val>
            <c:numRef>
              <c:f>Titulados!$D$14:$D$15</c:f>
              <c:numCache>
                <c:formatCode>0%</c:formatCode>
                <c:ptCount val="2"/>
                <c:pt idx="0">
                  <c:v>0.31578947368421051</c:v>
                </c:pt>
                <c:pt idx="1">
                  <c:v>0.21052631578947367</c:v>
                </c:pt>
              </c:numCache>
            </c:numRef>
          </c:val>
          <c:extLst>
            <c:ext xmlns:c16="http://schemas.microsoft.com/office/drawing/2014/chart" uri="{C3380CC4-5D6E-409C-BE32-E72D297353CC}">
              <c16:uniqueId val="{00000002-D278-4017-8E82-6DB25BDD257D}"/>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reconocimiento que tiene la universidad  donde estudian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Empleadores!$C$84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Empleadores!$B$85:$B$88</c:f>
              <c:strCache>
                <c:ptCount val="4"/>
                <c:pt idx="0">
                  <c:v>Muy importante</c:v>
                </c:pt>
                <c:pt idx="1">
                  <c:v>Medianamente importante</c:v>
                </c:pt>
                <c:pt idx="2">
                  <c:v>Poco importante</c:v>
                </c:pt>
                <c:pt idx="3">
                  <c:v>Nada importante</c:v>
                </c:pt>
              </c:strCache>
            </c:strRef>
          </c:cat>
          <c:val>
            <c:numRef>
              <c:f>Empleadores!$C$85:$C$88</c:f>
              <c:numCache>
                <c:formatCode>General</c:formatCode>
                <c:ptCount val="4"/>
                <c:pt idx="0">
                  <c:v>29</c:v>
                </c:pt>
                <c:pt idx="1">
                  <c:v>37</c:v>
                </c:pt>
                <c:pt idx="2">
                  <c:v>20</c:v>
                </c:pt>
                <c:pt idx="3">
                  <c:v>4</c:v>
                </c:pt>
              </c:numCache>
            </c:numRef>
          </c:val>
          <c:extLst>
            <c:ext xmlns:c16="http://schemas.microsoft.com/office/drawing/2014/chart" uri="{C3380CC4-5D6E-409C-BE32-E72D297353CC}">
              <c16:uniqueId val="{00000000-18DD-4B68-B7D8-0E824CC82153}"/>
            </c:ext>
          </c:extLst>
        </c:ser>
        <c:ser>
          <c:idx val="1"/>
          <c:order val="1"/>
          <c:tx>
            <c:strRef>
              <c:f>Empleadores!$D$84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Empleadores!$B$85:$B$88</c:f>
              <c:strCache>
                <c:ptCount val="4"/>
                <c:pt idx="0">
                  <c:v>Muy importante</c:v>
                </c:pt>
                <c:pt idx="1">
                  <c:v>Medianamente importante</c:v>
                </c:pt>
                <c:pt idx="2">
                  <c:v>Poco importante</c:v>
                </c:pt>
                <c:pt idx="3">
                  <c:v>Nada importante</c:v>
                </c:pt>
              </c:strCache>
            </c:strRef>
          </c:cat>
          <c:val>
            <c:numRef>
              <c:f>Empleadores!$D$85:$D$88</c:f>
              <c:numCache>
                <c:formatCode>General</c:formatCode>
                <c:ptCount val="4"/>
                <c:pt idx="0">
                  <c:v>42</c:v>
                </c:pt>
                <c:pt idx="1">
                  <c:v>33</c:v>
                </c:pt>
                <c:pt idx="2">
                  <c:v>20</c:v>
                </c:pt>
                <c:pt idx="3">
                  <c:v>5</c:v>
                </c:pt>
              </c:numCache>
            </c:numRef>
          </c:val>
          <c:extLst>
            <c:ext xmlns:c16="http://schemas.microsoft.com/office/drawing/2014/chart" uri="{C3380CC4-5D6E-409C-BE32-E72D297353CC}">
              <c16:uniqueId val="{00000001-18DD-4B68-B7D8-0E824CC82153}"/>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reconocimiento que tiene la universidad  donde estudian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Empleadores!$C$94</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Empleadores!$B$95:$B$98</c:f>
              <c:strCache>
                <c:ptCount val="4"/>
                <c:pt idx="0">
                  <c:v>Muy importante</c:v>
                </c:pt>
                <c:pt idx="1">
                  <c:v>Medianamente importante</c:v>
                </c:pt>
                <c:pt idx="2">
                  <c:v>Poco importante</c:v>
                </c:pt>
                <c:pt idx="3">
                  <c:v>Nada importante</c:v>
                </c:pt>
              </c:strCache>
            </c:strRef>
          </c:cat>
          <c:val>
            <c:numRef>
              <c:f>Empleadores!$C$95:$C$98</c:f>
              <c:numCache>
                <c:formatCode>0%</c:formatCode>
                <c:ptCount val="4"/>
                <c:pt idx="0">
                  <c:v>0.15263157894736842</c:v>
                </c:pt>
                <c:pt idx="1">
                  <c:v>0.19473684210526315</c:v>
                </c:pt>
                <c:pt idx="2">
                  <c:v>0.10526315789473684</c:v>
                </c:pt>
                <c:pt idx="3">
                  <c:v>2.1052631578947368E-2</c:v>
                </c:pt>
              </c:numCache>
            </c:numRef>
          </c:val>
          <c:extLst>
            <c:ext xmlns:c16="http://schemas.microsoft.com/office/drawing/2014/chart" uri="{C3380CC4-5D6E-409C-BE32-E72D297353CC}">
              <c16:uniqueId val="{00000000-FC29-4243-A86C-A19C51A988D1}"/>
            </c:ext>
          </c:extLst>
        </c:ser>
        <c:ser>
          <c:idx val="1"/>
          <c:order val="1"/>
          <c:tx>
            <c:strRef>
              <c:f>Empleadores!$D$94</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Empleadores!$B$95:$B$98</c:f>
              <c:strCache>
                <c:ptCount val="4"/>
                <c:pt idx="0">
                  <c:v>Muy importante</c:v>
                </c:pt>
                <c:pt idx="1">
                  <c:v>Medianamente importante</c:v>
                </c:pt>
                <c:pt idx="2">
                  <c:v>Poco importante</c:v>
                </c:pt>
                <c:pt idx="3">
                  <c:v>Nada importante</c:v>
                </c:pt>
              </c:strCache>
            </c:strRef>
          </c:cat>
          <c:val>
            <c:numRef>
              <c:f>Empleadores!$D$95:$D$98</c:f>
              <c:numCache>
                <c:formatCode>0%</c:formatCode>
                <c:ptCount val="4"/>
                <c:pt idx="0">
                  <c:v>0.22105263157894736</c:v>
                </c:pt>
                <c:pt idx="1">
                  <c:v>0.1736842105263158</c:v>
                </c:pt>
                <c:pt idx="2">
                  <c:v>0.10526315789473684</c:v>
                </c:pt>
                <c:pt idx="3">
                  <c:v>2.6315789473684209E-2</c:v>
                </c:pt>
              </c:numCache>
            </c:numRef>
          </c:val>
          <c:extLst>
            <c:ext xmlns:c16="http://schemas.microsoft.com/office/drawing/2014/chart" uri="{C3380CC4-5D6E-409C-BE32-E72D297353CC}">
              <c16:uniqueId val="{00000001-FC29-4243-A86C-A19C51A988D1}"/>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reconocimiento que tiene la universidad  donde estudian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Empleadores!$B$105</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Empleadores!$C$105</c:f>
              <c:numCache>
                <c:formatCode>General</c:formatCode>
                <c:ptCount val="1"/>
                <c:pt idx="0">
                  <c:v>71</c:v>
                </c:pt>
              </c:numCache>
            </c:numRef>
          </c:val>
          <c:extLst>
            <c:ext xmlns:c16="http://schemas.microsoft.com/office/drawing/2014/chart" uri="{C3380CC4-5D6E-409C-BE32-E72D297353CC}">
              <c16:uniqueId val="{00000000-4E9C-425B-9009-C55A2FE44756}"/>
            </c:ext>
          </c:extLst>
        </c:ser>
        <c:ser>
          <c:idx val="1"/>
          <c:order val="1"/>
          <c:tx>
            <c:strRef>
              <c:f>Empleadores!$B$106</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Empleadores!$C$106</c:f>
              <c:numCache>
                <c:formatCode>General</c:formatCode>
                <c:ptCount val="1"/>
                <c:pt idx="0">
                  <c:v>70</c:v>
                </c:pt>
              </c:numCache>
            </c:numRef>
          </c:val>
          <c:extLst>
            <c:ext xmlns:c16="http://schemas.microsoft.com/office/drawing/2014/chart" uri="{C3380CC4-5D6E-409C-BE32-E72D297353CC}">
              <c16:uniqueId val="{00000001-4E9C-425B-9009-C55A2FE44756}"/>
            </c:ext>
          </c:extLst>
        </c:ser>
        <c:ser>
          <c:idx val="2"/>
          <c:order val="2"/>
          <c:tx>
            <c:strRef>
              <c:f>Empleadores!$B$107</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Empleadores!$C$107</c:f>
              <c:numCache>
                <c:formatCode>General</c:formatCode>
                <c:ptCount val="1"/>
                <c:pt idx="0">
                  <c:v>40</c:v>
                </c:pt>
              </c:numCache>
            </c:numRef>
          </c:val>
          <c:extLst>
            <c:ext xmlns:c16="http://schemas.microsoft.com/office/drawing/2014/chart" uri="{C3380CC4-5D6E-409C-BE32-E72D297353CC}">
              <c16:uniqueId val="{00000002-4E9C-425B-9009-C55A2FE44756}"/>
            </c:ext>
          </c:extLst>
        </c:ser>
        <c:ser>
          <c:idx val="3"/>
          <c:order val="3"/>
          <c:tx>
            <c:strRef>
              <c:f>Empleadores!$B$108</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Empleadores!$C$108</c:f>
              <c:numCache>
                <c:formatCode>General</c:formatCode>
                <c:ptCount val="1"/>
                <c:pt idx="0">
                  <c:v>9</c:v>
                </c:pt>
              </c:numCache>
            </c:numRef>
          </c:val>
          <c:extLst>
            <c:ext xmlns:c16="http://schemas.microsoft.com/office/drawing/2014/chart" uri="{C3380CC4-5D6E-409C-BE32-E72D297353CC}">
              <c16:uniqueId val="{00000003-4E9C-425B-9009-C55A2FE44756}"/>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Para la contratación de los egresados, qué importancia otorgan los empleadores [al reconocimiento que tiene la universidad  donde estudian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Empleadores!$B$112</c:f>
              <c:strCache>
                <c:ptCount val="1"/>
                <c:pt idx="0">
                  <c:v>Muy importante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Empleadores!$C$112</c:f>
              <c:numCache>
                <c:formatCode>0%</c:formatCode>
                <c:ptCount val="1"/>
                <c:pt idx="0">
                  <c:v>0.37368421052631579</c:v>
                </c:pt>
              </c:numCache>
            </c:numRef>
          </c:val>
          <c:extLst>
            <c:ext xmlns:c16="http://schemas.microsoft.com/office/drawing/2014/chart" uri="{C3380CC4-5D6E-409C-BE32-E72D297353CC}">
              <c16:uniqueId val="{00000000-8222-4403-BB1F-6498A7277543}"/>
            </c:ext>
          </c:extLst>
        </c:ser>
        <c:ser>
          <c:idx val="1"/>
          <c:order val="1"/>
          <c:tx>
            <c:strRef>
              <c:f>Empleadores!$B$113</c:f>
              <c:strCache>
                <c:ptCount val="1"/>
                <c:pt idx="0">
                  <c:v>Medianamente importante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Empleadores!$C$113</c:f>
              <c:numCache>
                <c:formatCode>0%</c:formatCode>
                <c:ptCount val="1"/>
                <c:pt idx="0">
                  <c:v>0.36842105263157898</c:v>
                </c:pt>
              </c:numCache>
            </c:numRef>
          </c:val>
          <c:extLst>
            <c:ext xmlns:c16="http://schemas.microsoft.com/office/drawing/2014/chart" uri="{C3380CC4-5D6E-409C-BE32-E72D297353CC}">
              <c16:uniqueId val="{00000001-8222-4403-BB1F-6498A7277543}"/>
            </c:ext>
          </c:extLst>
        </c:ser>
        <c:ser>
          <c:idx val="2"/>
          <c:order val="2"/>
          <c:tx>
            <c:strRef>
              <c:f>Empleadores!$B$114</c:f>
              <c:strCache>
                <c:ptCount val="1"/>
                <c:pt idx="0">
                  <c:v>Poco importante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Empleadores!$C$114</c:f>
              <c:numCache>
                <c:formatCode>0%</c:formatCode>
                <c:ptCount val="1"/>
                <c:pt idx="0">
                  <c:v>0.21052631578947367</c:v>
                </c:pt>
              </c:numCache>
            </c:numRef>
          </c:val>
          <c:extLst>
            <c:ext xmlns:c16="http://schemas.microsoft.com/office/drawing/2014/chart" uri="{C3380CC4-5D6E-409C-BE32-E72D297353CC}">
              <c16:uniqueId val="{00000002-8222-4403-BB1F-6498A7277543}"/>
            </c:ext>
          </c:extLst>
        </c:ser>
        <c:ser>
          <c:idx val="3"/>
          <c:order val="3"/>
          <c:tx>
            <c:strRef>
              <c:f>Empleadores!$B$115</c:f>
              <c:strCache>
                <c:ptCount val="1"/>
                <c:pt idx="0">
                  <c:v>Nada importante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Empleadores!$C$115</c:f>
              <c:numCache>
                <c:formatCode>0%</c:formatCode>
                <c:ptCount val="1"/>
                <c:pt idx="0">
                  <c:v>4.7368421052631574E-2</c:v>
                </c:pt>
              </c:numCache>
            </c:numRef>
          </c:val>
          <c:extLst>
            <c:ext xmlns:c16="http://schemas.microsoft.com/office/drawing/2014/chart" uri="{C3380CC4-5D6E-409C-BE32-E72D297353CC}">
              <c16:uniqueId val="{00000003-8222-4403-BB1F-6498A7277543}"/>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[la formación profesional de los egresados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Empleadores!$C$123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Empleadores!$B$124:$B$127</c:f>
              <c:strCache>
                <c:ptCount val="4"/>
                <c:pt idx="0">
                  <c:v>Excelente</c:v>
                </c:pt>
                <c:pt idx="1">
                  <c:v>Buena</c:v>
                </c:pt>
                <c:pt idx="2">
                  <c:v>Regular</c:v>
                </c:pt>
                <c:pt idx="3">
                  <c:v>Deficiente</c:v>
                </c:pt>
              </c:strCache>
            </c:strRef>
          </c:cat>
          <c:val>
            <c:numRef>
              <c:f>Empleadores!$C$124:$C$127</c:f>
              <c:numCache>
                <c:formatCode>General</c:formatCode>
                <c:ptCount val="4"/>
                <c:pt idx="0">
                  <c:v>44</c:v>
                </c:pt>
                <c:pt idx="1">
                  <c:v>37</c:v>
                </c:pt>
                <c:pt idx="2">
                  <c:v>7</c:v>
                </c:pt>
                <c:pt idx="3">
                  <c:v>2</c:v>
                </c:pt>
              </c:numCache>
            </c:numRef>
          </c:val>
          <c:extLst>
            <c:ext xmlns:c16="http://schemas.microsoft.com/office/drawing/2014/chart" uri="{C3380CC4-5D6E-409C-BE32-E72D297353CC}">
              <c16:uniqueId val="{00000000-9A7D-40E4-A1B0-12C8055AC597}"/>
            </c:ext>
          </c:extLst>
        </c:ser>
        <c:ser>
          <c:idx val="1"/>
          <c:order val="1"/>
          <c:tx>
            <c:strRef>
              <c:f>Empleadores!$D$123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Empleadores!$B$124:$B$127</c:f>
              <c:strCache>
                <c:ptCount val="4"/>
                <c:pt idx="0">
                  <c:v>Excelente</c:v>
                </c:pt>
                <c:pt idx="1">
                  <c:v>Buena</c:v>
                </c:pt>
                <c:pt idx="2">
                  <c:v>Regular</c:v>
                </c:pt>
                <c:pt idx="3">
                  <c:v>Deficiente</c:v>
                </c:pt>
              </c:strCache>
            </c:strRef>
          </c:cat>
          <c:val>
            <c:numRef>
              <c:f>Empleadores!$D$124:$D$127</c:f>
              <c:numCache>
                <c:formatCode>General</c:formatCode>
                <c:ptCount val="4"/>
                <c:pt idx="0">
                  <c:v>62</c:v>
                </c:pt>
                <c:pt idx="1">
                  <c:v>35</c:v>
                </c:pt>
                <c:pt idx="2">
                  <c:v>3</c:v>
                </c:pt>
                <c:pt idx="3">
                  <c:v>0</c:v>
                </c:pt>
              </c:numCache>
            </c:numRef>
          </c:val>
          <c:extLst>
            <c:ext xmlns:c16="http://schemas.microsoft.com/office/drawing/2014/chart" uri="{C3380CC4-5D6E-409C-BE32-E72D297353CC}">
              <c16:uniqueId val="{00000001-9A7D-40E4-A1B0-12C8055AC597}"/>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[la formación profesional de los egresados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Empleadores!$C$133</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Empleadores!$B$134:$B$137</c:f>
              <c:strCache>
                <c:ptCount val="4"/>
                <c:pt idx="0">
                  <c:v>Excelente</c:v>
                </c:pt>
                <c:pt idx="1">
                  <c:v>Buena</c:v>
                </c:pt>
                <c:pt idx="2">
                  <c:v>Regular</c:v>
                </c:pt>
                <c:pt idx="3">
                  <c:v>Deficiente</c:v>
                </c:pt>
              </c:strCache>
            </c:strRef>
          </c:cat>
          <c:val>
            <c:numRef>
              <c:f>Empleadores!$C$134:$C$137</c:f>
              <c:numCache>
                <c:formatCode>0%</c:formatCode>
                <c:ptCount val="4"/>
                <c:pt idx="0">
                  <c:v>0.23157894736842105</c:v>
                </c:pt>
                <c:pt idx="1">
                  <c:v>0.19473684210526315</c:v>
                </c:pt>
                <c:pt idx="2">
                  <c:v>3.6842105263157891E-2</c:v>
                </c:pt>
                <c:pt idx="3">
                  <c:v>1.0526315789473684E-2</c:v>
                </c:pt>
              </c:numCache>
            </c:numRef>
          </c:val>
          <c:extLst>
            <c:ext xmlns:c16="http://schemas.microsoft.com/office/drawing/2014/chart" uri="{C3380CC4-5D6E-409C-BE32-E72D297353CC}">
              <c16:uniqueId val="{00000000-C904-4726-B427-1C922C33F5C9}"/>
            </c:ext>
          </c:extLst>
        </c:ser>
        <c:ser>
          <c:idx val="1"/>
          <c:order val="1"/>
          <c:tx>
            <c:strRef>
              <c:f>Empleadores!$D$133</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Empleadores!$B$134:$B$137</c:f>
              <c:strCache>
                <c:ptCount val="4"/>
                <c:pt idx="0">
                  <c:v>Excelente</c:v>
                </c:pt>
                <c:pt idx="1">
                  <c:v>Buena</c:v>
                </c:pt>
                <c:pt idx="2">
                  <c:v>Regular</c:v>
                </c:pt>
                <c:pt idx="3">
                  <c:v>Deficiente</c:v>
                </c:pt>
              </c:strCache>
            </c:strRef>
          </c:cat>
          <c:val>
            <c:numRef>
              <c:f>Empleadores!$D$134:$D$137</c:f>
              <c:numCache>
                <c:formatCode>0%</c:formatCode>
                <c:ptCount val="4"/>
                <c:pt idx="0">
                  <c:v>0.32631578947368423</c:v>
                </c:pt>
                <c:pt idx="1">
                  <c:v>0.18421052631578946</c:v>
                </c:pt>
                <c:pt idx="2">
                  <c:v>1.5789473684210527E-2</c:v>
                </c:pt>
                <c:pt idx="3">
                  <c:v>0</c:v>
                </c:pt>
              </c:numCache>
            </c:numRef>
          </c:val>
          <c:extLst>
            <c:ext xmlns:c16="http://schemas.microsoft.com/office/drawing/2014/chart" uri="{C3380CC4-5D6E-409C-BE32-E72D297353CC}">
              <c16:uniqueId val="{00000001-C904-4726-B427-1C922C33F5C9}"/>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[la formación profesional de los egresados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Empleadores!$B$144</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Empleadores!$C$144</c:f>
              <c:numCache>
                <c:formatCode>General</c:formatCode>
                <c:ptCount val="1"/>
                <c:pt idx="0">
                  <c:v>106</c:v>
                </c:pt>
              </c:numCache>
            </c:numRef>
          </c:val>
          <c:extLst>
            <c:ext xmlns:c16="http://schemas.microsoft.com/office/drawing/2014/chart" uri="{C3380CC4-5D6E-409C-BE32-E72D297353CC}">
              <c16:uniqueId val="{00000000-1486-4BF6-AB81-E3146741ED43}"/>
            </c:ext>
          </c:extLst>
        </c:ser>
        <c:ser>
          <c:idx val="1"/>
          <c:order val="1"/>
          <c:tx>
            <c:strRef>
              <c:f>Empleadores!$B$145</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Empleadores!$C$145</c:f>
              <c:numCache>
                <c:formatCode>General</c:formatCode>
                <c:ptCount val="1"/>
                <c:pt idx="0">
                  <c:v>72</c:v>
                </c:pt>
              </c:numCache>
            </c:numRef>
          </c:val>
          <c:extLst>
            <c:ext xmlns:c16="http://schemas.microsoft.com/office/drawing/2014/chart" uri="{C3380CC4-5D6E-409C-BE32-E72D297353CC}">
              <c16:uniqueId val="{00000001-1486-4BF6-AB81-E3146741ED43}"/>
            </c:ext>
          </c:extLst>
        </c:ser>
        <c:ser>
          <c:idx val="2"/>
          <c:order val="2"/>
          <c:tx>
            <c:strRef>
              <c:f>Empleadores!$B$146</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Empleadores!$C$146</c:f>
              <c:numCache>
                <c:formatCode>General</c:formatCode>
                <c:ptCount val="1"/>
                <c:pt idx="0">
                  <c:v>10</c:v>
                </c:pt>
              </c:numCache>
            </c:numRef>
          </c:val>
          <c:extLst>
            <c:ext xmlns:c16="http://schemas.microsoft.com/office/drawing/2014/chart" uri="{C3380CC4-5D6E-409C-BE32-E72D297353CC}">
              <c16:uniqueId val="{00000002-1486-4BF6-AB81-E3146741ED43}"/>
            </c:ext>
          </c:extLst>
        </c:ser>
        <c:ser>
          <c:idx val="3"/>
          <c:order val="3"/>
          <c:tx>
            <c:strRef>
              <c:f>Empleadores!$B$147</c:f>
              <c:strCache>
                <c:ptCount val="1"/>
                <c:pt idx="0">
                  <c:v>Deficiente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Empleadores!$C$147</c:f>
              <c:numCache>
                <c:formatCode>General</c:formatCode>
                <c:ptCount val="1"/>
                <c:pt idx="0">
                  <c:v>2</c:v>
                </c:pt>
              </c:numCache>
            </c:numRef>
          </c:val>
          <c:extLst>
            <c:ext xmlns:c16="http://schemas.microsoft.com/office/drawing/2014/chart" uri="{C3380CC4-5D6E-409C-BE32-E72D297353CC}">
              <c16:uniqueId val="{00000003-1486-4BF6-AB81-E3146741ED43}"/>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[la formación profesional de los egresados de la UNISTMO]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Empleadores!$B$151</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Empleadores!$C$151</c:f>
              <c:numCache>
                <c:formatCode>0%</c:formatCode>
                <c:ptCount val="1"/>
                <c:pt idx="0">
                  <c:v>0.55789473684210522</c:v>
                </c:pt>
              </c:numCache>
            </c:numRef>
          </c:val>
          <c:extLst>
            <c:ext xmlns:c16="http://schemas.microsoft.com/office/drawing/2014/chart" uri="{C3380CC4-5D6E-409C-BE32-E72D297353CC}">
              <c16:uniqueId val="{00000000-F08E-40D9-8D2D-8E35AE6BD40B}"/>
            </c:ext>
          </c:extLst>
        </c:ser>
        <c:ser>
          <c:idx val="1"/>
          <c:order val="1"/>
          <c:tx>
            <c:strRef>
              <c:f>Empleadores!$B$152</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Empleadores!$C$152</c:f>
              <c:numCache>
                <c:formatCode>0%</c:formatCode>
                <c:ptCount val="1"/>
                <c:pt idx="0">
                  <c:v>0.37894736842105259</c:v>
                </c:pt>
              </c:numCache>
            </c:numRef>
          </c:val>
          <c:extLst>
            <c:ext xmlns:c16="http://schemas.microsoft.com/office/drawing/2014/chart" uri="{C3380CC4-5D6E-409C-BE32-E72D297353CC}">
              <c16:uniqueId val="{00000001-F08E-40D9-8D2D-8E35AE6BD40B}"/>
            </c:ext>
          </c:extLst>
        </c:ser>
        <c:ser>
          <c:idx val="2"/>
          <c:order val="2"/>
          <c:tx>
            <c:strRef>
              <c:f>Empleadores!$B$153</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Empleadores!$C$153</c:f>
              <c:numCache>
                <c:formatCode>0%</c:formatCode>
                <c:ptCount val="1"/>
                <c:pt idx="0">
                  <c:v>5.2631578947368418E-2</c:v>
                </c:pt>
              </c:numCache>
            </c:numRef>
          </c:val>
          <c:extLst>
            <c:ext xmlns:c16="http://schemas.microsoft.com/office/drawing/2014/chart" uri="{C3380CC4-5D6E-409C-BE32-E72D297353CC}">
              <c16:uniqueId val="{00000002-F08E-40D9-8D2D-8E35AE6BD40B}"/>
            </c:ext>
          </c:extLst>
        </c:ser>
        <c:ser>
          <c:idx val="3"/>
          <c:order val="3"/>
          <c:tx>
            <c:strRef>
              <c:f>Empleadores!$B$154</c:f>
              <c:strCache>
                <c:ptCount val="1"/>
                <c:pt idx="0">
                  <c:v>Deficiente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Empleadores!$C$154</c:f>
              <c:numCache>
                <c:formatCode>0%</c:formatCode>
                <c:ptCount val="1"/>
                <c:pt idx="0">
                  <c:v>1.0526315789473684E-2</c:v>
                </c:pt>
              </c:numCache>
            </c:numRef>
          </c:val>
          <c:extLst>
            <c:ext xmlns:c16="http://schemas.microsoft.com/office/drawing/2014/chart" uri="{C3380CC4-5D6E-409C-BE32-E72D297353CC}">
              <c16:uniqueId val="{00000003-F08E-40D9-8D2D-8E35AE6BD40B}"/>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[el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Empleadores!$C$162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Empleadores!$B$163:$B$166</c:f>
              <c:strCache>
                <c:ptCount val="4"/>
                <c:pt idx="0">
                  <c:v>Excelente</c:v>
                </c:pt>
                <c:pt idx="1">
                  <c:v>Buena</c:v>
                </c:pt>
                <c:pt idx="2">
                  <c:v>Regular</c:v>
                </c:pt>
                <c:pt idx="3">
                  <c:v>Deficiente</c:v>
                </c:pt>
              </c:strCache>
            </c:strRef>
          </c:cat>
          <c:val>
            <c:numRef>
              <c:f>Empleadores!$C$163:$C$166</c:f>
              <c:numCache>
                <c:formatCode>General</c:formatCode>
                <c:ptCount val="4"/>
                <c:pt idx="0">
                  <c:v>43</c:v>
                </c:pt>
                <c:pt idx="1">
                  <c:v>40</c:v>
                </c:pt>
                <c:pt idx="2">
                  <c:v>4</c:v>
                </c:pt>
                <c:pt idx="3">
                  <c:v>3</c:v>
                </c:pt>
              </c:numCache>
            </c:numRef>
          </c:val>
          <c:extLst>
            <c:ext xmlns:c16="http://schemas.microsoft.com/office/drawing/2014/chart" uri="{C3380CC4-5D6E-409C-BE32-E72D297353CC}">
              <c16:uniqueId val="{00000000-EBD8-4A6E-BDB2-5834BEBF764A}"/>
            </c:ext>
          </c:extLst>
        </c:ser>
        <c:ser>
          <c:idx val="1"/>
          <c:order val="1"/>
          <c:tx>
            <c:strRef>
              <c:f>Empleadores!$D$162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Empleadores!$B$163:$B$166</c:f>
              <c:strCache>
                <c:ptCount val="4"/>
                <c:pt idx="0">
                  <c:v>Excelente</c:v>
                </c:pt>
                <c:pt idx="1">
                  <c:v>Buena</c:v>
                </c:pt>
                <c:pt idx="2">
                  <c:v>Regular</c:v>
                </c:pt>
                <c:pt idx="3">
                  <c:v>Deficiente</c:v>
                </c:pt>
              </c:strCache>
            </c:strRef>
          </c:cat>
          <c:val>
            <c:numRef>
              <c:f>Empleadores!$D$163:$D$166</c:f>
              <c:numCache>
                <c:formatCode>General</c:formatCode>
                <c:ptCount val="4"/>
                <c:pt idx="0">
                  <c:v>54</c:v>
                </c:pt>
                <c:pt idx="1">
                  <c:v>43</c:v>
                </c:pt>
                <c:pt idx="2">
                  <c:v>3</c:v>
                </c:pt>
                <c:pt idx="3">
                  <c:v>0</c:v>
                </c:pt>
              </c:numCache>
            </c:numRef>
          </c:val>
          <c:extLst>
            <c:ext xmlns:c16="http://schemas.microsoft.com/office/drawing/2014/chart" uri="{C3380CC4-5D6E-409C-BE32-E72D297353CC}">
              <c16:uniqueId val="{00000001-EBD8-4A6E-BDB2-5834BEBF764A}"/>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[el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Empleadores!$C$172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Empleadores!$B$173:$B$176</c:f>
              <c:strCache>
                <c:ptCount val="4"/>
                <c:pt idx="0">
                  <c:v>Excelente</c:v>
                </c:pt>
                <c:pt idx="1">
                  <c:v>Buena</c:v>
                </c:pt>
                <c:pt idx="2">
                  <c:v>Regular</c:v>
                </c:pt>
                <c:pt idx="3">
                  <c:v>Deficiente</c:v>
                </c:pt>
              </c:strCache>
            </c:strRef>
          </c:cat>
          <c:val>
            <c:numRef>
              <c:f>Empleadores!$C$173:$C$176</c:f>
              <c:numCache>
                <c:formatCode>0%</c:formatCode>
                <c:ptCount val="4"/>
                <c:pt idx="0">
                  <c:v>0.22631578947368422</c:v>
                </c:pt>
                <c:pt idx="1">
                  <c:v>0.21052631578947367</c:v>
                </c:pt>
                <c:pt idx="2">
                  <c:v>2.1052631578947368E-2</c:v>
                </c:pt>
                <c:pt idx="3">
                  <c:v>1.5789473684210527E-2</c:v>
                </c:pt>
              </c:numCache>
            </c:numRef>
          </c:val>
          <c:extLst>
            <c:ext xmlns:c16="http://schemas.microsoft.com/office/drawing/2014/chart" uri="{C3380CC4-5D6E-409C-BE32-E72D297353CC}">
              <c16:uniqueId val="{00000000-2978-4701-BE07-60493E8D33D4}"/>
            </c:ext>
          </c:extLst>
        </c:ser>
        <c:ser>
          <c:idx val="1"/>
          <c:order val="1"/>
          <c:tx>
            <c:strRef>
              <c:f>Empleadores!$D$172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Empleadores!$B$173:$B$176</c:f>
              <c:strCache>
                <c:ptCount val="4"/>
                <c:pt idx="0">
                  <c:v>Excelente</c:v>
                </c:pt>
                <c:pt idx="1">
                  <c:v>Buena</c:v>
                </c:pt>
                <c:pt idx="2">
                  <c:v>Regular</c:v>
                </c:pt>
                <c:pt idx="3">
                  <c:v>Deficiente</c:v>
                </c:pt>
              </c:strCache>
            </c:strRef>
          </c:cat>
          <c:val>
            <c:numRef>
              <c:f>Empleadores!$D$173:$D$176</c:f>
              <c:numCache>
                <c:formatCode>0%</c:formatCode>
                <c:ptCount val="4"/>
                <c:pt idx="0">
                  <c:v>0.28421052631578947</c:v>
                </c:pt>
                <c:pt idx="1">
                  <c:v>0.22631578947368422</c:v>
                </c:pt>
                <c:pt idx="2">
                  <c:v>1.5789473684210527E-2</c:v>
                </c:pt>
                <c:pt idx="3">
                  <c:v>0</c:v>
                </c:pt>
              </c:numCache>
            </c:numRef>
          </c:val>
          <c:extLst>
            <c:ext xmlns:c16="http://schemas.microsoft.com/office/drawing/2014/chart" uri="{C3380CC4-5D6E-409C-BE32-E72D297353CC}">
              <c16:uniqueId val="{00000001-2978-4701-BE07-60493E8D33D4}"/>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Titulados vs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Titulados!$C$22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Lbl>
              <c:idx val="3"/>
              <c:layout>
                <c:manualLayout>
                  <c:x val="7.0298769771529428E-3"/>
                  <c:y val="8.6580086580086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80-4867-8D4E-7FD2D0FD44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Titulados!$B$23:$B$25</c:f>
              <c:strCache>
                <c:ptCount val="3"/>
                <c:pt idx="0">
                  <c:v>Tehuantepec</c:v>
                </c:pt>
                <c:pt idx="1">
                  <c:v>Ixtepec</c:v>
                </c:pt>
                <c:pt idx="2">
                  <c:v>Juchitan</c:v>
                </c:pt>
              </c:strCache>
            </c:strRef>
          </c:cat>
          <c:val>
            <c:numRef>
              <c:f>Titulados!$C$23:$C$25</c:f>
              <c:numCache>
                <c:formatCode>General</c:formatCode>
                <c:ptCount val="3"/>
                <c:pt idx="0">
                  <c:v>20</c:v>
                </c:pt>
                <c:pt idx="1">
                  <c:v>15</c:v>
                </c:pt>
                <c:pt idx="2">
                  <c:v>17</c:v>
                </c:pt>
              </c:numCache>
            </c:numRef>
          </c:val>
          <c:extLst>
            <c:ext xmlns:c16="http://schemas.microsoft.com/office/drawing/2014/chart" uri="{C3380CC4-5D6E-409C-BE32-E72D297353CC}">
              <c16:uniqueId val="{00000001-2980-4867-8D4E-7FD2D0FD44E8}"/>
            </c:ext>
          </c:extLst>
        </c:ser>
        <c:ser>
          <c:idx val="1"/>
          <c:order val="1"/>
          <c:tx>
            <c:strRef>
              <c:f>Titulados!$D$22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Titulados!$B$23:$B$25</c:f>
              <c:strCache>
                <c:ptCount val="3"/>
                <c:pt idx="0">
                  <c:v>Tehuantepec</c:v>
                </c:pt>
                <c:pt idx="1">
                  <c:v>Ixtepec</c:v>
                </c:pt>
                <c:pt idx="2">
                  <c:v>Juchitan</c:v>
                </c:pt>
              </c:strCache>
            </c:strRef>
          </c:cat>
          <c:val>
            <c:numRef>
              <c:f>Titulados!$D$23:$D$25</c:f>
              <c:numCache>
                <c:formatCode>General</c:formatCode>
                <c:ptCount val="3"/>
                <c:pt idx="0">
                  <c:v>4</c:v>
                </c:pt>
                <c:pt idx="1">
                  <c:v>31</c:v>
                </c:pt>
                <c:pt idx="2">
                  <c:v>25</c:v>
                </c:pt>
              </c:numCache>
            </c:numRef>
          </c:val>
          <c:extLst>
            <c:ext xmlns:c16="http://schemas.microsoft.com/office/drawing/2014/chart" uri="{C3380CC4-5D6E-409C-BE32-E72D297353CC}">
              <c16:uniqueId val="{00000002-2980-4867-8D4E-7FD2D0FD44E8}"/>
            </c:ext>
          </c:extLst>
        </c:ser>
        <c:dLbls>
          <c:showLegendKey val="0"/>
          <c:showVal val="0"/>
          <c:showCatName val="0"/>
          <c:showSerName val="0"/>
          <c:showPercent val="0"/>
          <c:showBubbleSize val="0"/>
        </c:dLbls>
        <c:gapWidth val="150"/>
        <c:shape val="box"/>
        <c:axId val="739266271"/>
        <c:axId val="739275839"/>
        <c:axId val="0"/>
      </c:bar3DChart>
      <c:catAx>
        <c:axId val="73926627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Titulados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75839"/>
        <c:crosses val="autoZero"/>
        <c:auto val="1"/>
        <c:lblAlgn val="ctr"/>
        <c:lblOffset val="100"/>
        <c:noMultiLvlLbl val="0"/>
      </c:catAx>
      <c:valAx>
        <c:axId val="7392758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layout>
            <c:manualLayout>
              <c:xMode val="edge"/>
              <c:yMode val="edge"/>
              <c:x val="5.8461181295826968E-2"/>
              <c:y val="0.415090883185084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3926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[el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Empleadores!$B$183</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Empleadores!$C$183</c:f>
              <c:numCache>
                <c:formatCode>General</c:formatCode>
                <c:ptCount val="1"/>
                <c:pt idx="0">
                  <c:v>97</c:v>
                </c:pt>
              </c:numCache>
            </c:numRef>
          </c:val>
          <c:extLst>
            <c:ext xmlns:c16="http://schemas.microsoft.com/office/drawing/2014/chart" uri="{C3380CC4-5D6E-409C-BE32-E72D297353CC}">
              <c16:uniqueId val="{00000000-C16B-44EA-9C93-77877C3BB85B}"/>
            </c:ext>
          </c:extLst>
        </c:ser>
        <c:ser>
          <c:idx val="1"/>
          <c:order val="1"/>
          <c:tx>
            <c:strRef>
              <c:f>Empleadores!$B$184</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Empleadores!$C$184</c:f>
              <c:numCache>
                <c:formatCode>General</c:formatCode>
                <c:ptCount val="1"/>
                <c:pt idx="0">
                  <c:v>83</c:v>
                </c:pt>
              </c:numCache>
            </c:numRef>
          </c:val>
          <c:extLst>
            <c:ext xmlns:c16="http://schemas.microsoft.com/office/drawing/2014/chart" uri="{C3380CC4-5D6E-409C-BE32-E72D297353CC}">
              <c16:uniqueId val="{00000001-C16B-44EA-9C93-77877C3BB85B}"/>
            </c:ext>
          </c:extLst>
        </c:ser>
        <c:ser>
          <c:idx val="2"/>
          <c:order val="2"/>
          <c:tx>
            <c:strRef>
              <c:f>Empleadores!$B$185</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Empleadores!$C$185</c:f>
              <c:numCache>
                <c:formatCode>General</c:formatCode>
                <c:ptCount val="1"/>
                <c:pt idx="0">
                  <c:v>7</c:v>
                </c:pt>
              </c:numCache>
            </c:numRef>
          </c:val>
          <c:extLst>
            <c:ext xmlns:c16="http://schemas.microsoft.com/office/drawing/2014/chart" uri="{C3380CC4-5D6E-409C-BE32-E72D297353CC}">
              <c16:uniqueId val="{00000002-C16B-44EA-9C93-77877C3BB85B}"/>
            </c:ext>
          </c:extLst>
        </c:ser>
        <c:ser>
          <c:idx val="3"/>
          <c:order val="3"/>
          <c:tx>
            <c:strRef>
              <c:f>Empleadores!$B$186</c:f>
              <c:strCache>
                <c:ptCount val="1"/>
                <c:pt idx="0">
                  <c:v>Deficiente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Empleadores!$C$186</c:f>
              <c:numCache>
                <c:formatCode>General</c:formatCode>
                <c:ptCount val="1"/>
                <c:pt idx="0">
                  <c:v>3</c:v>
                </c:pt>
              </c:numCache>
            </c:numRef>
          </c:val>
          <c:extLst>
            <c:ext xmlns:c16="http://schemas.microsoft.com/office/drawing/2014/chart" uri="{C3380CC4-5D6E-409C-BE32-E72D297353CC}">
              <c16:uniqueId val="{00000003-C16B-44EA-9C93-77877C3BB85B}"/>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Qué opinión tienen los empleadores sobre ... [el desempeño laboral de los egresados]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Empleadores!$B$190</c:f>
              <c:strCache>
                <c:ptCount val="1"/>
                <c:pt idx="0">
                  <c:v>Excelente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Empleadores!$C$190</c:f>
              <c:numCache>
                <c:formatCode>0%</c:formatCode>
                <c:ptCount val="1"/>
                <c:pt idx="0">
                  <c:v>0.51052631578947372</c:v>
                </c:pt>
              </c:numCache>
            </c:numRef>
          </c:val>
          <c:extLst>
            <c:ext xmlns:c16="http://schemas.microsoft.com/office/drawing/2014/chart" uri="{C3380CC4-5D6E-409C-BE32-E72D297353CC}">
              <c16:uniqueId val="{00000000-C3FE-4EC7-ABB4-E6E21F66E861}"/>
            </c:ext>
          </c:extLst>
        </c:ser>
        <c:ser>
          <c:idx val="1"/>
          <c:order val="1"/>
          <c:tx>
            <c:strRef>
              <c:f>Empleadores!$B$191</c:f>
              <c:strCache>
                <c:ptCount val="1"/>
                <c:pt idx="0">
                  <c:v>Buena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Empleadores!$C$191</c:f>
              <c:numCache>
                <c:formatCode>0%</c:formatCode>
                <c:ptCount val="1"/>
                <c:pt idx="0">
                  <c:v>0.43684210526315792</c:v>
                </c:pt>
              </c:numCache>
            </c:numRef>
          </c:val>
          <c:extLst>
            <c:ext xmlns:c16="http://schemas.microsoft.com/office/drawing/2014/chart" uri="{C3380CC4-5D6E-409C-BE32-E72D297353CC}">
              <c16:uniqueId val="{00000001-C3FE-4EC7-ABB4-E6E21F66E861}"/>
            </c:ext>
          </c:extLst>
        </c:ser>
        <c:ser>
          <c:idx val="2"/>
          <c:order val="2"/>
          <c:tx>
            <c:strRef>
              <c:f>Empleadores!$B$192</c:f>
              <c:strCache>
                <c:ptCount val="1"/>
                <c:pt idx="0">
                  <c:v>Regular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Empleadores!$C$192</c:f>
              <c:numCache>
                <c:formatCode>0%</c:formatCode>
                <c:ptCount val="1"/>
                <c:pt idx="0">
                  <c:v>3.6842105263157898E-2</c:v>
                </c:pt>
              </c:numCache>
            </c:numRef>
          </c:val>
          <c:extLst>
            <c:ext xmlns:c16="http://schemas.microsoft.com/office/drawing/2014/chart" uri="{C3380CC4-5D6E-409C-BE32-E72D297353CC}">
              <c16:uniqueId val="{00000002-C3FE-4EC7-ABB4-E6E21F66E861}"/>
            </c:ext>
          </c:extLst>
        </c:ser>
        <c:ser>
          <c:idx val="3"/>
          <c:order val="3"/>
          <c:tx>
            <c:strRef>
              <c:f>Empleadores!$B$193</c:f>
              <c:strCache>
                <c:ptCount val="1"/>
                <c:pt idx="0">
                  <c:v>Deficiente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Empleadores!$C$193</c:f>
              <c:numCache>
                <c:formatCode>0%</c:formatCode>
                <c:ptCount val="1"/>
                <c:pt idx="0">
                  <c:v>1.5789473684210527E-2</c:v>
                </c:pt>
              </c:numCache>
            </c:numRef>
          </c:val>
          <c:extLst>
            <c:ext xmlns:c16="http://schemas.microsoft.com/office/drawing/2014/chart" uri="{C3380CC4-5D6E-409C-BE32-E72D297353CC}">
              <c16:uniqueId val="{00000003-C3FE-4EC7-ABB4-E6E21F66E861}"/>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[el liderazgo y habilidades  comunicativas]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Empleadores!$C$202</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Empleadores!$B$203:$B$205</c:f>
              <c:strCache>
                <c:ptCount val="3"/>
                <c:pt idx="0">
                  <c:v>Mucho</c:v>
                </c:pt>
                <c:pt idx="1">
                  <c:v>Poco</c:v>
                </c:pt>
                <c:pt idx="2">
                  <c:v>Nada</c:v>
                </c:pt>
              </c:strCache>
            </c:strRef>
          </c:cat>
          <c:val>
            <c:numRef>
              <c:f>Empleadores!$C$203:$C$205</c:f>
              <c:numCache>
                <c:formatCode>General</c:formatCode>
                <c:ptCount val="3"/>
                <c:pt idx="0">
                  <c:v>79</c:v>
                </c:pt>
                <c:pt idx="1">
                  <c:v>10</c:v>
                </c:pt>
                <c:pt idx="2">
                  <c:v>1</c:v>
                </c:pt>
              </c:numCache>
            </c:numRef>
          </c:val>
          <c:extLst>
            <c:ext xmlns:c16="http://schemas.microsoft.com/office/drawing/2014/chart" uri="{C3380CC4-5D6E-409C-BE32-E72D297353CC}">
              <c16:uniqueId val="{00000000-20A5-4762-8EFC-93E7450E2EDA}"/>
            </c:ext>
          </c:extLst>
        </c:ser>
        <c:ser>
          <c:idx val="1"/>
          <c:order val="1"/>
          <c:tx>
            <c:strRef>
              <c:f>Empleadores!$D$202</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Empleadores!$B$203:$B$205</c:f>
              <c:strCache>
                <c:ptCount val="3"/>
                <c:pt idx="0">
                  <c:v>Mucho</c:v>
                </c:pt>
                <c:pt idx="1">
                  <c:v>Poco</c:v>
                </c:pt>
                <c:pt idx="2">
                  <c:v>Nada</c:v>
                </c:pt>
              </c:strCache>
            </c:strRef>
          </c:cat>
          <c:val>
            <c:numRef>
              <c:f>Empleadores!$D$203:$D$205</c:f>
              <c:numCache>
                <c:formatCode>General</c:formatCode>
                <c:ptCount val="3"/>
                <c:pt idx="0">
                  <c:v>93</c:v>
                </c:pt>
                <c:pt idx="1">
                  <c:v>5</c:v>
                </c:pt>
                <c:pt idx="2">
                  <c:v>2</c:v>
                </c:pt>
              </c:numCache>
            </c:numRef>
          </c:val>
          <c:extLst>
            <c:ext xmlns:c16="http://schemas.microsoft.com/office/drawing/2014/chart" uri="{C3380CC4-5D6E-409C-BE32-E72D297353CC}">
              <c16:uniqueId val="{00000001-20A5-4762-8EFC-93E7450E2EDA}"/>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[el liderazgo y habilidades  comunicativas]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Empleadores!$C$211</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Empleadores!$B$212:$B$214</c:f>
              <c:strCache>
                <c:ptCount val="3"/>
                <c:pt idx="0">
                  <c:v>Mucho</c:v>
                </c:pt>
                <c:pt idx="1">
                  <c:v>Poco</c:v>
                </c:pt>
                <c:pt idx="2">
                  <c:v>Nada</c:v>
                </c:pt>
              </c:strCache>
            </c:strRef>
          </c:cat>
          <c:val>
            <c:numRef>
              <c:f>Empleadores!$C$212:$C$214</c:f>
              <c:numCache>
                <c:formatCode>0%</c:formatCode>
                <c:ptCount val="3"/>
                <c:pt idx="0">
                  <c:v>0.41578947368421054</c:v>
                </c:pt>
                <c:pt idx="1">
                  <c:v>5.2631578947368418E-2</c:v>
                </c:pt>
                <c:pt idx="2">
                  <c:v>5.263157894736842E-3</c:v>
                </c:pt>
              </c:numCache>
            </c:numRef>
          </c:val>
          <c:extLst>
            <c:ext xmlns:c16="http://schemas.microsoft.com/office/drawing/2014/chart" uri="{C3380CC4-5D6E-409C-BE32-E72D297353CC}">
              <c16:uniqueId val="{00000000-0ECB-4A8B-A4A5-2423F5B61687}"/>
            </c:ext>
          </c:extLst>
        </c:ser>
        <c:ser>
          <c:idx val="1"/>
          <c:order val="1"/>
          <c:tx>
            <c:strRef>
              <c:f>Empleadores!$D$211</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Empleadores!$B$212:$B$214</c:f>
              <c:strCache>
                <c:ptCount val="3"/>
                <c:pt idx="0">
                  <c:v>Mucho</c:v>
                </c:pt>
                <c:pt idx="1">
                  <c:v>Poco</c:v>
                </c:pt>
                <c:pt idx="2">
                  <c:v>Nada</c:v>
                </c:pt>
              </c:strCache>
            </c:strRef>
          </c:cat>
          <c:val>
            <c:numRef>
              <c:f>Empleadores!$D$212:$D$214</c:f>
              <c:numCache>
                <c:formatCode>0%</c:formatCode>
                <c:ptCount val="3"/>
                <c:pt idx="0">
                  <c:v>0.48947368421052634</c:v>
                </c:pt>
                <c:pt idx="1">
                  <c:v>2.6315789473684209E-2</c:v>
                </c:pt>
                <c:pt idx="2">
                  <c:v>1.0526315789473684E-2</c:v>
                </c:pt>
              </c:numCache>
            </c:numRef>
          </c:val>
          <c:extLst>
            <c:ext xmlns:c16="http://schemas.microsoft.com/office/drawing/2014/chart" uri="{C3380CC4-5D6E-409C-BE32-E72D297353CC}">
              <c16:uniqueId val="{00000001-0ECB-4A8B-A4A5-2423F5B61687}"/>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[el liderazgo y habilidades  comunicativas]</a:t>
            </a:r>
          </a:p>
        </c:rich>
      </c:tx>
      <c:layout>
        <c:manualLayout>
          <c:xMode val="edge"/>
          <c:yMode val="edge"/>
          <c:x val="0.117553296129246"/>
          <c:y val="3.238866396761133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Empleadores!$B$221</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Empleadores!$C$221</c:f>
              <c:numCache>
                <c:formatCode>General</c:formatCode>
                <c:ptCount val="1"/>
                <c:pt idx="0">
                  <c:v>172</c:v>
                </c:pt>
              </c:numCache>
            </c:numRef>
          </c:val>
          <c:extLst>
            <c:ext xmlns:c16="http://schemas.microsoft.com/office/drawing/2014/chart" uri="{C3380CC4-5D6E-409C-BE32-E72D297353CC}">
              <c16:uniqueId val="{00000000-57B0-41AA-824D-967ACD9CFA56}"/>
            </c:ext>
          </c:extLst>
        </c:ser>
        <c:ser>
          <c:idx val="1"/>
          <c:order val="1"/>
          <c:tx>
            <c:strRef>
              <c:f>Empleadores!$B$222</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Empleadores!$C$222</c:f>
              <c:numCache>
                <c:formatCode>General</c:formatCode>
                <c:ptCount val="1"/>
                <c:pt idx="0">
                  <c:v>15</c:v>
                </c:pt>
              </c:numCache>
            </c:numRef>
          </c:val>
          <c:extLst>
            <c:ext xmlns:c16="http://schemas.microsoft.com/office/drawing/2014/chart" uri="{C3380CC4-5D6E-409C-BE32-E72D297353CC}">
              <c16:uniqueId val="{00000001-57B0-41AA-824D-967ACD9CFA56}"/>
            </c:ext>
          </c:extLst>
        </c:ser>
        <c:ser>
          <c:idx val="2"/>
          <c:order val="2"/>
          <c:tx>
            <c:strRef>
              <c:f>Empleadores!$B$223</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Empleadores!$C$223</c:f>
              <c:numCache>
                <c:formatCode>General</c:formatCode>
                <c:ptCount val="1"/>
                <c:pt idx="0">
                  <c:v>3</c:v>
                </c:pt>
              </c:numCache>
            </c:numRef>
          </c:val>
          <c:extLst>
            <c:ext xmlns:c16="http://schemas.microsoft.com/office/drawing/2014/chart" uri="{C3380CC4-5D6E-409C-BE32-E72D297353CC}">
              <c16:uniqueId val="{00000002-57B0-41AA-824D-967ACD9CFA56}"/>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[el liderazgo y habilidades  comunicativas]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Empleadores!$B$227</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Empleadores!$C$227</c:f>
              <c:numCache>
                <c:formatCode>0%</c:formatCode>
                <c:ptCount val="1"/>
                <c:pt idx="0">
                  <c:v>0.90526315789473688</c:v>
                </c:pt>
              </c:numCache>
            </c:numRef>
          </c:val>
          <c:extLst>
            <c:ext xmlns:c16="http://schemas.microsoft.com/office/drawing/2014/chart" uri="{C3380CC4-5D6E-409C-BE32-E72D297353CC}">
              <c16:uniqueId val="{00000000-06C2-4563-8C87-9D19CC271580}"/>
            </c:ext>
          </c:extLst>
        </c:ser>
        <c:ser>
          <c:idx val="1"/>
          <c:order val="1"/>
          <c:tx>
            <c:strRef>
              <c:f>Empleadores!$B$228</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Empleadores!$C$228</c:f>
              <c:numCache>
                <c:formatCode>0%</c:formatCode>
                <c:ptCount val="1"/>
                <c:pt idx="0">
                  <c:v>7.8947368421052627E-2</c:v>
                </c:pt>
              </c:numCache>
            </c:numRef>
          </c:val>
          <c:extLst>
            <c:ext xmlns:c16="http://schemas.microsoft.com/office/drawing/2014/chart" uri="{C3380CC4-5D6E-409C-BE32-E72D297353CC}">
              <c16:uniqueId val="{00000001-06C2-4563-8C87-9D19CC271580}"/>
            </c:ext>
          </c:extLst>
        </c:ser>
        <c:ser>
          <c:idx val="2"/>
          <c:order val="2"/>
          <c:tx>
            <c:strRef>
              <c:f>Empleadores!$B$229</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Empleadores!$C$229</c:f>
              <c:numCache>
                <c:formatCode>0%</c:formatCode>
                <c:ptCount val="1"/>
                <c:pt idx="0">
                  <c:v>1.5789473684210527E-2</c:v>
                </c:pt>
              </c:numCache>
            </c:numRef>
          </c:val>
          <c:extLst>
            <c:ext xmlns:c16="http://schemas.microsoft.com/office/drawing/2014/chart" uri="{C3380CC4-5D6E-409C-BE32-E72D297353CC}">
              <c16:uniqueId val="{00000002-06C2-4563-8C87-9D19CC271580}"/>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creatividad, e innovación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Empleadores!$C$237</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Empleadores!$B$238:$B$240</c:f>
              <c:strCache>
                <c:ptCount val="3"/>
                <c:pt idx="0">
                  <c:v>Mucho</c:v>
                </c:pt>
                <c:pt idx="1">
                  <c:v>Poco</c:v>
                </c:pt>
                <c:pt idx="2">
                  <c:v>Nada</c:v>
                </c:pt>
              </c:strCache>
            </c:strRef>
          </c:cat>
          <c:val>
            <c:numRef>
              <c:f>Empleadores!$C$238:$C$240</c:f>
              <c:numCache>
                <c:formatCode>General</c:formatCode>
                <c:ptCount val="3"/>
                <c:pt idx="0">
                  <c:v>67</c:v>
                </c:pt>
                <c:pt idx="1">
                  <c:v>21</c:v>
                </c:pt>
                <c:pt idx="2">
                  <c:v>2</c:v>
                </c:pt>
              </c:numCache>
            </c:numRef>
          </c:val>
          <c:extLst>
            <c:ext xmlns:c16="http://schemas.microsoft.com/office/drawing/2014/chart" uri="{C3380CC4-5D6E-409C-BE32-E72D297353CC}">
              <c16:uniqueId val="{00000000-E934-4635-A4A1-EEFA94E74FF4}"/>
            </c:ext>
          </c:extLst>
        </c:ser>
        <c:ser>
          <c:idx val="1"/>
          <c:order val="1"/>
          <c:tx>
            <c:strRef>
              <c:f>Empleadores!$D$237</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Empleadores!$B$238:$B$240</c:f>
              <c:strCache>
                <c:ptCount val="3"/>
                <c:pt idx="0">
                  <c:v>Mucho</c:v>
                </c:pt>
                <c:pt idx="1">
                  <c:v>Poco</c:v>
                </c:pt>
                <c:pt idx="2">
                  <c:v>Nada</c:v>
                </c:pt>
              </c:strCache>
            </c:strRef>
          </c:cat>
          <c:val>
            <c:numRef>
              <c:f>Empleadores!$D$238:$D$240</c:f>
              <c:numCache>
                <c:formatCode>General</c:formatCode>
                <c:ptCount val="3"/>
                <c:pt idx="0">
                  <c:v>86</c:v>
                </c:pt>
                <c:pt idx="1">
                  <c:v>12</c:v>
                </c:pt>
                <c:pt idx="2">
                  <c:v>2</c:v>
                </c:pt>
              </c:numCache>
            </c:numRef>
          </c:val>
          <c:extLst>
            <c:ext xmlns:c16="http://schemas.microsoft.com/office/drawing/2014/chart" uri="{C3380CC4-5D6E-409C-BE32-E72D297353CC}">
              <c16:uniqueId val="{00000001-E934-4635-A4A1-EEFA94E74FF4}"/>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creatividad, e innovación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bar"/>
        <c:grouping val="clustered"/>
        <c:varyColors val="0"/>
        <c:ser>
          <c:idx val="0"/>
          <c:order val="0"/>
          <c:tx>
            <c:strRef>
              <c:f>Empleadores!$C$246</c:f>
              <c:strCache>
                <c:ptCount val="1"/>
                <c:pt idx="0">
                  <c:v>Hombres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Empleadores!$B$247:$B$249</c:f>
              <c:strCache>
                <c:ptCount val="3"/>
                <c:pt idx="0">
                  <c:v>Mucho</c:v>
                </c:pt>
                <c:pt idx="1">
                  <c:v>Poco</c:v>
                </c:pt>
                <c:pt idx="2">
                  <c:v>Nada</c:v>
                </c:pt>
              </c:strCache>
            </c:strRef>
          </c:cat>
          <c:val>
            <c:numRef>
              <c:f>Empleadores!$C$247:$C$249</c:f>
              <c:numCache>
                <c:formatCode>0%</c:formatCode>
                <c:ptCount val="3"/>
                <c:pt idx="0">
                  <c:v>0.35263157894736841</c:v>
                </c:pt>
                <c:pt idx="1">
                  <c:v>0.11052631578947368</c:v>
                </c:pt>
                <c:pt idx="2">
                  <c:v>1.0526315789473684E-2</c:v>
                </c:pt>
              </c:numCache>
            </c:numRef>
          </c:val>
          <c:extLst>
            <c:ext xmlns:c16="http://schemas.microsoft.com/office/drawing/2014/chart" uri="{C3380CC4-5D6E-409C-BE32-E72D297353CC}">
              <c16:uniqueId val="{00000000-A824-468F-90A1-89CFDA6D7581}"/>
            </c:ext>
          </c:extLst>
        </c:ser>
        <c:ser>
          <c:idx val="1"/>
          <c:order val="1"/>
          <c:tx>
            <c:strRef>
              <c:f>Empleadores!$D$246</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Empleadores!$B$247:$B$249</c:f>
              <c:strCache>
                <c:ptCount val="3"/>
                <c:pt idx="0">
                  <c:v>Mucho</c:v>
                </c:pt>
                <c:pt idx="1">
                  <c:v>Poco</c:v>
                </c:pt>
                <c:pt idx="2">
                  <c:v>Nada</c:v>
                </c:pt>
              </c:strCache>
            </c:strRef>
          </c:cat>
          <c:val>
            <c:numRef>
              <c:f>Empleadores!$D$247:$D$249</c:f>
              <c:numCache>
                <c:formatCode>0%</c:formatCode>
                <c:ptCount val="3"/>
                <c:pt idx="0">
                  <c:v>0.45263157894736844</c:v>
                </c:pt>
                <c:pt idx="1">
                  <c:v>6.3157894736842107E-2</c:v>
                </c:pt>
                <c:pt idx="2">
                  <c:v>1.0526315789473684E-2</c:v>
                </c:pt>
              </c:numCache>
            </c:numRef>
          </c:val>
          <c:extLst>
            <c:ext xmlns:c16="http://schemas.microsoft.com/office/drawing/2014/chart" uri="{C3380CC4-5D6E-409C-BE32-E72D297353CC}">
              <c16:uniqueId val="{00000001-A824-468F-90A1-89CFDA6D7581}"/>
            </c:ext>
          </c:extLst>
        </c:ser>
        <c:dLbls>
          <c:dLblPos val="outEnd"/>
          <c:showLegendKey val="0"/>
          <c:showVal val="1"/>
          <c:showCatName val="0"/>
          <c:showSerName val="0"/>
          <c:showPercent val="0"/>
          <c:showBubbleSize val="0"/>
        </c:dLbls>
        <c:gapWidth val="115"/>
        <c:overlap val="-20"/>
        <c:axId val="1348422495"/>
        <c:axId val="1348409599"/>
      </c:barChart>
      <c:catAx>
        <c:axId val="1348422495"/>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Respuestas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09599"/>
        <c:crosses val="autoZero"/>
        <c:auto val="1"/>
        <c:lblAlgn val="ctr"/>
        <c:lblOffset val="100"/>
        <c:noMultiLvlLbl val="0"/>
      </c:catAx>
      <c:valAx>
        <c:axId val="134840959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MX"/>
                  <a:t>Sexo</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creatividad, e innovación ]</a:t>
            </a:r>
          </a:p>
        </c:rich>
      </c:tx>
      <c:layout>
        <c:manualLayout>
          <c:xMode val="edge"/>
          <c:yMode val="edge"/>
          <c:x val="0.117553296129246"/>
          <c:y val="3.238866396761133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Empleadores!$B$256</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Empleadores!$C$256</c:f>
              <c:numCache>
                <c:formatCode>General</c:formatCode>
                <c:ptCount val="1"/>
                <c:pt idx="0">
                  <c:v>153</c:v>
                </c:pt>
              </c:numCache>
            </c:numRef>
          </c:val>
          <c:extLst>
            <c:ext xmlns:c16="http://schemas.microsoft.com/office/drawing/2014/chart" uri="{C3380CC4-5D6E-409C-BE32-E72D297353CC}">
              <c16:uniqueId val="{00000000-3C5B-44A3-8FFB-5FCB7B54266F}"/>
            </c:ext>
          </c:extLst>
        </c:ser>
        <c:ser>
          <c:idx val="1"/>
          <c:order val="1"/>
          <c:tx>
            <c:strRef>
              <c:f>Empleadores!$B$257</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Empleadores!$C$257</c:f>
              <c:numCache>
                <c:formatCode>General</c:formatCode>
                <c:ptCount val="1"/>
                <c:pt idx="0">
                  <c:v>33</c:v>
                </c:pt>
              </c:numCache>
            </c:numRef>
          </c:val>
          <c:extLst>
            <c:ext xmlns:c16="http://schemas.microsoft.com/office/drawing/2014/chart" uri="{C3380CC4-5D6E-409C-BE32-E72D297353CC}">
              <c16:uniqueId val="{00000001-3C5B-44A3-8FFB-5FCB7B54266F}"/>
            </c:ext>
          </c:extLst>
        </c:ser>
        <c:ser>
          <c:idx val="2"/>
          <c:order val="2"/>
          <c:tx>
            <c:strRef>
              <c:f>Empleadores!$B$258</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Empleadores!$C$258</c:f>
              <c:numCache>
                <c:formatCode>General</c:formatCode>
                <c:ptCount val="1"/>
                <c:pt idx="0">
                  <c:v>4</c:v>
                </c:pt>
              </c:numCache>
            </c:numRef>
          </c:val>
          <c:extLst>
            <c:ext xmlns:c16="http://schemas.microsoft.com/office/drawing/2014/chart" uri="{C3380CC4-5D6E-409C-BE32-E72D297353CC}">
              <c16:uniqueId val="{00000002-3C5B-44A3-8FFB-5FCB7B54266F}"/>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¿En los procesos de contratación, qué tanto valoran los empleadores...? [la creatividad, e innovación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Empleadores!$B$262</c:f>
              <c:strCache>
                <c:ptCount val="1"/>
                <c:pt idx="0">
                  <c:v>Mucho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Empleadores!$C$262</c:f>
              <c:numCache>
                <c:formatCode>0%</c:formatCode>
                <c:ptCount val="1"/>
                <c:pt idx="0">
                  <c:v>0.8052631578947369</c:v>
                </c:pt>
              </c:numCache>
            </c:numRef>
          </c:val>
          <c:extLst>
            <c:ext xmlns:c16="http://schemas.microsoft.com/office/drawing/2014/chart" uri="{C3380CC4-5D6E-409C-BE32-E72D297353CC}">
              <c16:uniqueId val="{00000000-3A18-4368-A27D-BB605F286FC2}"/>
            </c:ext>
          </c:extLst>
        </c:ser>
        <c:ser>
          <c:idx val="1"/>
          <c:order val="1"/>
          <c:tx>
            <c:strRef>
              <c:f>Empleadores!$B$263</c:f>
              <c:strCache>
                <c:ptCount val="1"/>
                <c:pt idx="0">
                  <c:v>Poco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Empleadores!$C$263</c:f>
              <c:numCache>
                <c:formatCode>0%</c:formatCode>
                <c:ptCount val="1"/>
                <c:pt idx="0">
                  <c:v>0.17368421052631577</c:v>
                </c:pt>
              </c:numCache>
            </c:numRef>
          </c:val>
          <c:extLst>
            <c:ext xmlns:c16="http://schemas.microsoft.com/office/drawing/2014/chart" uri="{C3380CC4-5D6E-409C-BE32-E72D297353CC}">
              <c16:uniqueId val="{00000001-3A18-4368-A27D-BB605F286FC2}"/>
            </c:ext>
          </c:extLst>
        </c:ser>
        <c:ser>
          <c:idx val="2"/>
          <c:order val="2"/>
          <c:tx>
            <c:strRef>
              <c:f>Empleadores!$B$264</c:f>
              <c:strCache>
                <c:ptCount val="1"/>
                <c:pt idx="0">
                  <c:v>Nada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Empleadores!$C$264</c:f>
              <c:numCache>
                <c:formatCode>0%</c:formatCode>
                <c:ptCount val="1"/>
                <c:pt idx="0">
                  <c:v>2.1052631578947368E-2</c:v>
                </c:pt>
              </c:numCache>
            </c:numRef>
          </c:val>
          <c:extLst>
            <c:ext xmlns:c16="http://schemas.microsoft.com/office/drawing/2014/chart" uri="{C3380CC4-5D6E-409C-BE32-E72D297353CC}">
              <c16:uniqueId val="{00000002-3A18-4368-A27D-BB605F286FC2}"/>
            </c:ext>
          </c:extLst>
        </c:ser>
        <c:dLbls>
          <c:dLblPos val="outEnd"/>
          <c:showLegendKey val="0"/>
          <c:showVal val="1"/>
          <c:showCatName val="0"/>
          <c:showSerName val="0"/>
          <c:showPercent val="0"/>
          <c:showBubbleSize val="0"/>
        </c:dLbls>
        <c:gapWidth val="115"/>
        <c:axId val="1348422495"/>
        <c:axId val="1348409599"/>
      </c:barChart>
      <c:catAx>
        <c:axId val="1348422495"/>
        <c:scaling>
          <c:orientation val="minMax"/>
        </c:scaling>
        <c:delete val="1"/>
        <c:axPos val="b"/>
        <c:numFmt formatCode="General" sourceLinked="1"/>
        <c:majorTickMark val="none"/>
        <c:minorTickMark val="none"/>
        <c:tickLblPos val="nextTo"/>
        <c:crossAx val="1348409599"/>
        <c:crosses val="autoZero"/>
        <c:auto val="1"/>
        <c:lblAlgn val="ctr"/>
        <c:lblOffset val="100"/>
        <c:noMultiLvlLbl val="0"/>
      </c:catAx>
      <c:valAx>
        <c:axId val="134840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48422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0.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28" Type="http://schemas.openxmlformats.org/officeDocument/2006/relationships/chart" Target="../charts/chart54.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 Id="rId27" Type="http://schemas.openxmlformats.org/officeDocument/2006/relationships/chart" Target="../charts/chart5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62.xml"/><Relationship Id="rId3" Type="http://schemas.openxmlformats.org/officeDocument/2006/relationships/chart" Target="../charts/chart57.xml"/><Relationship Id="rId7" Type="http://schemas.openxmlformats.org/officeDocument/2006/relationships/chart" Target="../charts/chart61.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70.xml"/><Relationship Id="rId3" Type="http://schemas.openxmlformats.org/officeDocument/2006/relationships/chart" Target="../charts/chart65.xml"/><Relationship Id="rId7" Type="http://schemas.openxmlformats.org/officeDocument/2006/relationships/chart" Target="../charts/chart69.xml"/><Relationship Id="rId2" Type="http://schemas.openxmlformats.org/officeDocument/2006/relationships/chart" Target="../charts/chart64.xml"/><Relationship Id="rId1" Type="http://schemas.openxmlformats.org/officeDocument/2006/relationships/chart" Target="../charts/chart63.xml"/><Relationship Id="rId6" Type="http://schemas.openxmlformats.org/officeDocument/2006/relationships/chart" Target="../charts/chart68.xml"/><Relationship Id="rId5" Type="http://schemas.openxmlformats.org/officeDocument/2006/relationships/chart" Target="../charts/chart67.xml"/><Relationship Id="rId4" Type="http://schemas.openxmlformats.org/officeDocument/2006/relationships/chart" Target="../charts/chart6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78.xml"/><Relationship Id="rId13" Type="http://schemas.openxmlformats.org/officeDocument/2006/relationships/chart" Target="../charts/chart83.xml"/><Relationship Id="rId18" Type="http://schemas.openxmlformats.org/officeDocument/2006/relationships/chart" Target="../charts/chart88.xml"/><Relationship Id="rId26" Type="http://schemas.openxmlformats.org/officeDocument/2006/relationships/chart" Target="../charts/chart96.xml"/><Relationship Id="rId3" Type="http://schemas.openxmlformats.org/officeDocument/2006/relationships/chart" Target="../charts/chart73.xml"/><Relationship Id="rId21" Type="http://schemas.openxmlformats.org/officeDocument/2006/relationships/chart" Target="../charts/chart91.xml"/><Relationship Id="rId7" Type="http://schemas.openxmlformats.org/officeDocument/2006/relationships/chart" Target="../charts/chart77.xml"/><Relationship Id="rId12" Type="http://schemas.openxmlformats.org/officeDocument/2006/relationships/chart" Target="../charts/chart82.xml"/><Relationship Id="rId17" Type="http://schemas.openxmlformats.org/officeDocument/2006/relationships/chart" Target="../charts/chart87.xml"/><Relationship Id="rId25" Type="http://schemas.openxmlformats.org/officeDocument/2006/relationships/chart" Target="../charts/chart95.xml"/><Relationship Id="rId33" Type="http://schemas.openxmlformats.org/officeDocument/2006/relationships/chart" Target="../charts/chart103.xml"/><Relationship Id="rId2" Type="http://schemas.openxmlformats.org/officeDocument/2006/relationships/chart" Target="../charts/chart72.xml"/><Relationship Id="rId16" Type="http://schemas.openxmlformats.org/officeDocument/2006/relationships/chart" Target="../charts/chart86.xml"/><Relationship Id="rId20" Type="http://schemas.openxmlformats.org/officeDocument/2006/relationships/chart" Target="../charts/chart90.xml"/><Relationship Id="rId29" Type="http://schemas.openxmlformats.org/officeDocument/2006/relationships/chart" Target="../charts/chart99.xml"/><Relationship Id="rId1" Type="http://schemas.openxmlformats.org/officeDocument/2006/relationships/chart" Target="../charts/chart71.xml"/><Relationship Id="rId6" Type="http://schemas.openxmlformats.org/officeDocument/2006/relationships/chart" Target="../charts/chart76.xml"/><Relationship Id="rId11" Type="http://schemas.openxmlformats.org/officeDocument/2006/relationships/chart" Target="../charts/chart81.xml"/><Relationship Id="rId24" Type="http://schemas.openxmlformats.org/officeDocument/2006/relationships/chart" Target="../charts/chart94.xml"/><Relationship Id="rId32" Type="http://schemas.openxmlformats.org/officeDocument/2006/relationships/chart" Target="../charts/chart102.xml"/><Relationship Id="rId5" Type="http://schemas.openxmlformats.org/officeDocument/2006/relationships/chart" Target="../charts/chart75.xml"/><Relationship Id="rId15" Type="http://schemas.openxmlformats.org/officeDocument/2006/relationships/chart" Target="../charts/chart85.xml"/><Relationship Id="rId23" Type="http://schemas.openxmlformats.org/officeDocument/2006/relationships/chart" Target="../charts/chart93.xml"/><Relationship Id="rId28" Type="http://schemas.openxmlformats.org/officeDocument/2006/relationships/chart" Target="../charts/chart98.xml"/><Relationship Id="rId10" Type="http://schemas.openxmlformats.org/officeDocument/2006/relationships/chart" Target="../charts/chart80.xml"/><Relationship Id="rId19" Type="http://schemas.openxmlformats.org/officeDocument/2006/relationships/chart" Target="../charts/chart89.xml"/><Relationship Id="rId31" Type="http://schemas.openxmlformats.org/officeDocument/2006/relationships/chart" Target="../charts/chart101.xml"/><Relationship Id="rId4" Type="http://schemas.openxmlformats.org/officeDocument/2006/relationships/chart" Target="../charts/chart74.xml"/><Relationship Id="rId9" Type="http://schemas.openxmlformats.org/officeDocument/2006/relationships/chart" Target="../charts/chart79.xml"/><Relationship Id="rId14" Type="http://schemas.openxmlformats.org/officeDocument/2006/relationships/chart" Target="../charts/chart84.xml"/><Relationship Id="rId22" Type="http://schemas.openxmlformats.org/officeDocument/2006/relationships/chart" Target="../charts/chart92.xml"/><Relationship Id="rId27" Type="http://schemas.openxmlformats.org/officeDocument/2006/relationships/chart" Target="../charts/chart97.xml"/><Relationship Id="rId30" Type="http://schemas.openxmlformats.org/officeDocument/2006/relationships/chart" Target="../charts/chart100.xml"/></Relationships>
</file>

<file path=xl/drawings/drawing1.xml><?xml version="1.0" encoding="utf-8"?>
<xdr:wsDr xmlns:xdr="http://schemas.openxmlformats.org/drawingml/2006/spreadsheetDrawing" xmlns:a="http://schemas.openxmlformats.org/drawingml/2006/main">
  <xdr:twoCellAnchor>
    <xdr:from>
      <xdr:col>5</xdr:col>
      <xdr:colOff>190499</xdr:colOff>
      <xdr:row>3</xdr:row>
      <xdr:rowOff>95249</xdr:rowOff>
    </xdr:from>
    <xdr:to>
      <xdr:col>12</xdr:col>
      <xdr:colOff>276224</xdr:colOff>
      <xdr:row>15</xdr:row>
      <xdr:rowOff>114299</xdr:rowOff>
    </xdr:to>
    <xdr:graphicFrame macro="">
      <xdr:nvGraphicFramePr>
        <xdr:cNvPr id="2" name="Gráfico 1">
          <a:extLst>
            <a:ext uri="{FF2B5EF4-FFF2-40B4-BE49-F238E27FC236}">
              <a16:creationId xmlns:a16="http://schemas.microsoft.com/office/drawing/2014/main" id="{2F5187E9-5161-469E-9796-6E2695BAE7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209550</xdr:colOff>
      <xdr:row>16</xdr:row>
      <xdr:rowOff>28575</xdr:rowOff>
    </xdr:from>
    <xdr:to>
      <xdr:col>12</xdr:col>
      <xdr:colOff>295275</xdr:colOff>
      <xdr:row>29</xdr:row>
      <xdr:rowOff>38100</xdr:rowOff>
    </xdr:to>
    <xdr:graphicFrame macro="">
      <xdr:nvGraphicFramePr>
        <xdr:cNvPr id="3" name="Gráfico 2">
          <a:extLst>
            <a:ext uri="{FF2B5EF4-FFF2-40B4-BE49-F238E27FC236}">
              <a16:creationId xmlns:a16="http://schemas.microsoft.com/office/drawing/2014/main" id="{FFBDB39D-6717-434A-B14E-EC8628386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361950</xdr:colOff>
      <xdr:row>33</xdr:row>
      <xdr:rowOff>95249</xdr:rowOff>
    </xdr:from>
    <xdr:to>
      <xdr:col>12</xdr:col>
      <xdr:colOff>276224</xdr:colOff>
      <xdr:row>41</xdr:row>
      <xdr:rowOff>0</xdr:rowOff>
    </xdr:to>
    <xdr:graphicFrame macro="">
      <xdr:nvGraphicFramePr>
        <xdr:cNvPr id="4" name="Gráfico 3">
          <a:extLst>
            <a:ext uri="{FF2B5EF4-FFF2-40B4-BE49-F238E27FC236}">
              <a16:creationId xmlns:a16="http://schemas.microsoft.com/office/drawing/2014/main" id="{8448729C-B362-4275-9B48-0F8674787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381000</xdr:colOff>
      <xdr:row>43</xdr:row>
      <xdr:rowOff>28576</xdr:rowOff>
    </xdr:from>
    <xdr:to>
      <xdr:col>12</xdr:col>
      <xdr:colOff>295275</xdr:colOff>
      <xdr:row>51</xdr:row>
      <xdr:rowOff>66676</xdr:rowOff>
    </xdr:to>
    <xdr:graphicFrame macro="">
      <xdr:nvGraphicFramePr>
        <xdr:cNvPr id="5" name="Gráfico 4">
          <a:extLst>
            <a:ext uri="{FF2B5EF4-FFF2-40B4-BE49-F238E27FC236}">
              <a16:creationId xmlns:a16="http://schemas.microsoft.com/office/drawing/2014/main" id="{F2C4DC65-E2DA-4739-A112-2A0BB40E0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361950</xdr:colOff>
      <xdr:row>55</xdr:row>
      <xdr:rowOff>95249</xdr:rowOff>
    </xdr:from>
    <xdr:to>
      <xdr:col>12</xdr:col>
      <xdr:colOff>276224</xdr:colOff>
      <xdr:row>64</xdr:row>
      <xdr:rowOff>9525</xdr:rowOff>
    </xdr:to>
    <xdr:graphicFrame macro="">
      <xdr:nvGraphicFramePr>
        <xdr:cNvPr id="6" name="Gráfico 5">
          <a:extLst>
            <a:ext uri="{FF2B5EF4-FFF2-40B4-BE49-F238E27FC236}">
              <a16:creationId xmlns:a16="http://schemas.microsoft.com/office/drawing/2014/main" id="{4D8F257F-B4A8-485F-8437-42D908988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419100</xdr:colOff>
      <xdr:row>65</xdr:row>
      <xdr:rowOff>9525</xdr:rowOff>
    </xdr:from>
    <xdr:to>
      <xdr:col>12</xdr:col>
      <xdr:colOff>333374</xdr:colOff>
      <xdr:row>73</xdr:row>
      <xdr:rowOff>152401</xdr:rowOff>
    </xdr:to>
    <xdr:graphicFrame macro="">
      <xdr:nvGraphicFramePr>
        <xdr:cNvPr id="10" name="Gráfico 9">
          <a:extLst>
            <a:ext uri="{FF2B5EF4-FFF2-40B4-BE49-F238E27FC236}">
              <a16:creationId xmlns:a16="http://schemas.microsoft.com/office/drawing/2014/main" id="{FF7E7240-D00A-4E6D-9826-D235847CE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57149</xdr:colOff>
      <xdr:row>4</xdr:row>
      <xdr:rowOff>104772</xdr:rowOff>
    </xdr:from>
    <xdr:to>
      <xdr:col>10</xdr:col>
      <xdr:colOff>123824</xdr:colOff>
      <xdr:row>14</xdr:row>
      <xdr:rowOff>38100</xdr:rowOff>
    </xdr:to>
    <xdr:graphicFrame macro="">
      <xdr:nvGraphicFramePr>
        <xdr:cNvPr id="2" name="Gráfico 1">
          <a:extLst>
            <a:ext uri="{FF2B5EF4-FFF2-40B4-BE49-F238E27FC236}">
              <a16:creationId xmlns:a16="http://schemas.microsoft.com/office/drawing/2014/main" id="{517E27D7-4BCF-4B08-949A-29B5F6E72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314325</xdr:colOff>
      <xdr:row>4</xdr:row>
      <xdr:rowOff>133350</xdr:rowOff>
    </xdr:from>
    <xdr:to>
      <xdr:col>15</xdr:col>
      <xdr:colOff>381000</xdr:colOff>
      <xdr:row>14</xdr:row>
      <xdr:rowOff>66678</xdr:rowOff>
    </xdr:to>
    <xdr:graphicFrame macro="">
      <xdr:nvGraphicFramePr>
        <xdr:cNvPr id="4" name="Gráfico 3">
          <a:extLst>
            <a:ext uri="{FF2B5EF4-FFF2-40B4-BE49-F238E27FC236}">
              <a16:creationId xmlns:a16="http://schemas.microsoft.com/office/drawing/2014/main" id="{645D58CF-AA30-441F-A737-74B073412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276224</xdr:colOff>
      <xdr:row>21</xdr:row>
      <xdr:rowOff>85722</xdr:rowOff>
    </xdr:from>
    <xdr:to>
      <xdr:col>9</xdr:col>
      <xdr:colOff>342899</xdr:colOff>
      <xdr:row>33</xdr:row>
      <xdr:rowOff>19050</xdr:rowOff>
    </xdr:to>
    <xdr:graphicFrame macro="">
      <xdr:nvGraphicFramePr>
        <xdr:cNvPr id="5" name="Gráfico 4">
          <a:extLst>
            <a:ext uri="{FF2B5EF4-FFF2-40B4-BE49-F238E27FC236}">
              <a16:creationId xmlns:a16="http://schemas.microsoft.com/office/drawing/2014/main" id="{7600FD4B-3131-4DE1-98B9-44D391880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504825</xdr:colOff>
      <xdr:row>21</xdr:row>
      <xdr:rowOff>114300</xdr:rowOff>
    </xdr:from>
    <xdr:to>
      <xdr:col>14</xdr:col>
      <xdr:colOff>571500</xdr:colOff>
      <xdr:row>33</xdr:row>
      <xdr:rowOff>47628</xdr:rowOff>
    </xdr:to>
    <xdr:graphicFrame macro="">
      <xdr:nvGraphicFramePr>
        <xdr:cNvPr id="6" name="Gráfico 5">
          <a:extLst>
            <a:ext uri="{FF2B5EF4-FFF2-40B4-BE49-F238E27FC236}">
              <a16:creationId xmlns:a16="http://schemas.microsoft.com/office/drawing/2014/main" id="{47F7BAB0-869D-453F-B9EE-7A2AA4CF2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57149</xdr:colOff>
      <xdr:row>3</xdr:row>
      <xdr:rowOff>104772</xdr:rowOff>
    </xdr:from>
    <xdr:to>
      <xdr:col>10</xdr:col>
      <xdr:colOff>123824</xdr:colOff>
      <xdr:row>13</xdr:row>
      <xdr:rowOff>38100</xdr:rowOff>
    </xdr:to>
    <xdr:graphicFrame macro="">
      <xdr:nvGraphicFramePr>
        <xdr:cNvPr id="2" name="Gráfico 1">
          <a:extLst>
            <a:ext uri="{FF2B5EF4-FFF2-40B4-BE49-F238E27FC236}">
              <a16:creationId xmlns:a16="http://schemas.microsoft.com/office/drawing/2014/main" id="{63FA3D79-57E5-4B29-8212-C4693EC48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314325</xdr:colOff>
      <xdr:row>3</xdr:row>
      <xdr:rowOff>133350</xdr:rowOff>
    </xdr:from>
    <xdr:to>
      <xdr:col>15</xdr:col>
      <xdr:colOff>381000</xdr:colOff>
      <xdr:row>13</xdr:row>
      <xdr:rowOff>66678</xdr:rowOff>
    </xdr:to>
    <xdr:graphicFrame macro="">
      <xdr:nvGraphicFramePr>
        <xdr:cNvPr id="3" name="Gráfico 2">
          <a:extLst>
            <a:ext uri="{FF2B5EF4-FFF2-40B4-BE49-F238E27FC236}">
              <a16:creationId xmlns:a16="http://schemas.microsoft.com/office/drawing/2014/main" id="{1FD27277-75FB-48F1-AA77-589C04F1E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276224</xdr:colOff>
      <xdr:row>21</xdr:row>
      <xdr:rowOff>85722</xdr:rowOff>
    </xdr:from>
    <xdr:to>
      <xdr:col>9</xdr:col>
      <xdr:colOff>342899</xdr:colOff>
      <xdr:row>33</xdr:row>
      <xdr:rowOff>19050</xdr:rowOff>
    </xdr:to>
    <xdr:graphicFrame macro="">
      <xdr:nvGraphicFramePr>
        <xdr:cNvPr id="4" name="Gráfico 3">
          <a:extLst>
            <a:ext uri="{FF2B5EF4-FFF2-40B4-BE49-F238E27FC236}">
              <a16:creationId xmlns:a16="http://schemas.microsoft.com/office/drawing/2014/main" id="{D207E1B4-64AD-48FD-9A71-C3112A328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466725</xdr:colOff>
      <xdr:row>21</xdr:row>
      <xdr:rowOff>95250</xdr:rowOff>
    </xdr:from>
    <xdr:to>
      <xdr:col>14</xdr:col>
      <xdr:colOff>533400</xdr:colOff>
      <xdr:row>33</xdr:row>
      <xdr:rowOff>28578</xdr:rowOff>
    </xdr:to>
    <xdr:graphicFrame macro="">
      <xdr:nvGraphicFramePr>
        <xdr:cNvPr id="5" name="Gráfico 4">
          <a:extLst>
            <a:ext uri="{FF2B5EF4-FFF2-40B4-BE49-F238E27FC236}">
              <a16:creationId xmlns:a16="http://schemas.microsoft.com/office/drawing/2014/main" id="{D617F0DE-21AC-44A6-9437-E8E37F677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185736</xdr:colOff>
      <xdr:row>38</xdr:row>
      <xdr:rowOff>219074</xdr:rowOff>
    </xdr:from>
    <xdr:to>
      <xdr:col>11</xdr:col>
      <xdr:colOff>247649</xdr:colOff>
      <xdr:row>52</xdr:row>
      <xdr:rowOff>19050</xdr:rowOff>
    </xdr:to>
    <xdr:graphicFrame macro="">
      <xdr:nvGraphicFramePr>
        <xdr:cNvPr id="7" name="Gráfico 6">
          <a:extLst>
            <a:ext uri="{FF2B5EF4-FFF2-40B4-BE49-F238E27FC236}">
              <a16:creationId xmlns:a16="http://schemas.microsoft.com/office/drawing/2014/main" id="{B7CF5A8A-3B8F-4A49-AFE5-9B60F434D9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447675</xdr:colOff>
      <xdr:row>39</xdr:row>
      <xdr:rowOff>9525</xdr:rowOff>
    </xdr:from>
    <xdr:to>
      <xdr:col>17</xdr:col>
      <xdr:colOff>509588</xdr:colOff>
      <xdr:row>52</xdr:row>
      <xdr:rowOff>38101</xdr:rowOff>
    </xdr:to>
    <xdr:graphicFrame macro="">
      <xdr:nvGraphicFramePr>
        <xdr:cNvPr id="9" name="Gráfico 8">
          <a:extLst>
            <a:ext uri="{FF2B5EF4-FFF2-40B4-BE49-F238E27FC236}">
              <a16:creationId xmlns:a16="http://schemas.microsoft.com/office/drawing/2014/main" id="{4F8437A9-FD0F-4371-A820-DD88D0B24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185736</xdr:colOff>
      <xdr:row>56</xdr:row>
      <xdr:rowOff>219074</xdr:rowOff>
    </xdr:from>
    <xdr:to>
      <xdr:col>11</xdr:col>
      <xdr:colOff>247649</xdr:colOff>
      <xdr:row>70</xdr:row>
      <xdr:rowOff>19050</xdr:rowOff>
    </xdr:to>
    <xdr:graphicFrame macro="">
      <xdr:nvGraphicFramePr>
        <xdr:cNvPr id="11" name="Gráfico 10">
          <a:extLst>
            <a:ext uri="{FF2B5EF4-FFF2-40B4-BE49-F238E27FC236}">
              <a16:creationId xmlns:a16="http://schemas.microsoft.com/office/drawing/2014/main" id="{A902570A-7B66-45CB-B706-E10A0F4FE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447675</xdr:colOff>
      <xdr:row>57</xdr:row>
      <xdr:rowOff>9525</xdr:rowOff>
    </xdr:from>
    <xdr:to>
      <xdr:col>17</xdr:col>
      <xdr:colOff>509588</xdr:colOff>
      <xdr:row>70</xdr:row>
      <xdr:rowOff>38101</xdr:rowOff>
    </xdr:to>
    <xdr:graphicFrame macro="">
      <xdr:nvGraphicFramePr>
        <xdr:cNvPr id="12" name="Gráfico 11">
          <a:extLst>
            <a:ext uri="{FF2B5EF4-FFF2-40B4-BE49-F238E27FC236}">
              <a16:creationId xmlns:a16="http://schemas.microsoft.com/office/drawing/2014/main" id="{9D314EF5-8B69-4A46-88B1-1E731D54D1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728661</xdr:colOff>
      <xdr:row>3</xdr:row>
      <xdr:rowOff>38098</xdr:rowOff>
    </xdr:from>
    <xdr:to>
      <xdr:col>11</xdr:col>
      <xdr:colOff>28574</xdr:colOff>
      <xdr:row>18</xdr:row>
      <xdr:rowOff>114299</xdr:rowOff>
    </xdr:to>
    <xdr:graphicFrame macro="">
      <xdr:nvGraphicFramePr>
        <xdr:cNvPr id="6" name="Gráfico 5">
          <a:extLst>
            <a:ext uri="{FF2B5EF4-FFF2-40B4-BE49-F238E27FC236}">
              <a16:creationId xmlns:a16="http://schemas.microsoft.com/office/drawing/2014/main" id="{5AFB186C-4852-45E9-9E42-2BAB8FEC7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3</xdr:row>
      <xdr:rowOff>28574</xdr:rowOff>
    </xdr:from>
    <xdr:to>
      <xdr:col>17</xdr:col>
      <xdr:colOff>271463</xdr:colOff>
      <xdr:row>18</xdr:row>
      <xdr:rowOff>114299</xdr:rowOff>
    </xdr:to>
    <xdr:graphicFrame macro="">
      <xdr:nvGraphicFramePr>
        <xdr:cNvPr id="7" name="Gráfico 6">
          <a:extLst>
            <a:ext uri="{FF2B5EF4-FFF2-40B4-BE49-F238E27FC236}">
              <a16:creationId xmlns:a16="http://schemas.microsoft.com/office/drawing/2014/main" id="{7CAC86FA-AC40-4C81-9659-247CBCD56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361950</xdr:colOff>
      <xdr:row>20</xdr:row>
      <xdr:rowOff>123825</xdr:rowOff>
    </xdr:from>
    <xdr:to>
      <xdr:col>10</xdr:col>
      <xdr:colOff>423863</xdr:colOff>
      <xdr:row>33</xdr:row>
      <xdr:rowOff>142876</xdr:rowOff>
    </xdr:to>
    <xdr:graphicFrame macro="">
      <xdr:nvGraphicFramePr>
        <xdr:cNvPr id="10" name="Gráfico 9">
          <a:extLst>
            <a:ext uri="{FF2B5EF4-FFF2-40B4-BE49-F238E27FC236}">
              <a16:creationId xmlns:a16="http://schemas.microsoft.com/office/drawing/2014/main" id="{706676D0-25AE-4C9E-A544-721CC212C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66675</xdr:colOff>
      <xdr:row>20</xdr:row>
      <xdr:rowOff>142875</xdr:rowOff>
    </xdr:from>
    <xdr:to>
      <xdr:col>17</xdr:col>
      <xdr:colOff>128588</xdr:colOff>
      <xdr:row>34</xdr:row>
      <xdr:rowOff>1</xdr:rowOff>
    </xdr:to>
    <xdr:graphicFrame macro="">
      <xdr:nvGraphicFramePr>
        <xdr:cNvPr id="11" name="Gráfico 10">
          <a:extLst>
            <a:ext uri="{FF2B5EF4-FFF2-40B4-BE49-F238E27FC236}">
              <a16:creationId xmlns:a16="http://schemas.microsoft.com/office/drawing/2014/main" id="{36027FFC-747D-4A17-B7D6-31AFEF339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728661</xdr:colOff>
      <xdr:row>39</xdr:row>
      <xdr:rowOff>38098</xdr:rowOff>
    </xdr:from>
    <xdr:to>
      <xdr:col>11</xdr:col>
      <xdr:colOff>28574</xdr:colOff>
      <xdr:row>54</xdr:row>
      <xdr:rowOff>114299</xdr:rowOff>
    </xdr:to>
    <xdr:graphicFrame macro="">
      <xdr:nvGraphicFramePr>
        <xdr:cNvPr id="16" name="Gráfico 15">
          <a:extLst>
            <a:ext uri="{FF2B5EF4-FFF2-40B4-BE49-F238E27FC236}">
              <a16:creationId xmlns:a16="http://schemas.microsoft.com/office/drawing/2014/main" id="{420A1B0D-1E5A-40C6-BD34-519F77C1C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209550</xdr:colOff>
      <xdr:row>39</xdr:row>
      <xdr:rowOff>28574</xdr:rowOff>
    </xdr:from>
    <xdr:to>
      <xdr:col>17</xdr:col>
      <xdr:colOff>271463</xdr:colOff>
      <xdr:row>54</xdr:row>
      <xdr:rowOff>114299</xdr:rowOff>
    </xdr:to>
    <xdr:graphicFrame macro="">
      <xdr:nvGraphicFramePr>
        <xdr:cNvPr id="17" name="Gráfico 16">
          <a:extLst>
            <a:ext uri="{FF2B5EF4-FFF2-40B4-BE49-F238E27FC236}">
              <a16:creationId xmlns:a16="http://schemas.microsoft.com/office/drawing/2014/main" id="{85524894-74D7-4279-9272-AAA3031AA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361950</xdr:colOff>
      <xdr:row>56</xdr:row>
      <xdr:rowOff>123825</xdr:rowOff>
    </xdr:from>
    <xdr:to>
      <xdr:col>10</xdr:col>
      <xdr:colOff>423863</xdr:colOff>
      <xdr:row>69</xdr:row>
      <xdr:rowOff>142876</xdr:rowOff>
    </xdr:to>
    <xdr:graphicFrame macro="">
      <xdr:nvGraphicFramePr>
        <xdr:cNvPr id="18" name="Gráfico 17">
          <a:extLst>
            <a:ext uri="{FF2B5EF4-FFF2-40B4-BE49-F238E27FC236}">
              <a16:creationId xmlns:a16="http://schemas.microsoft.com/office/drawing/2014/main" id="{ED4E4FA7-5300-4A28-BAED-7C9776293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66675</xdr:colOff>
      <xdr:row>56</xdr:row>
      <xdr:rowOff>142875</xdr:rowOff>
    </xdr:from>
    <xdr:to>
      <xdr:col>17</xdr:col>
      <xdr:colOff>128588</xdr:colOff>
      <xdr:row>70</xdr:row>
      <xdr:rowOff>1</xdr:rowOff>
    </xdr:to>
    <xdr:graphicFrame macro="">
      <xdr:nvGraphicFramePr>
        <xdr:cNvPr id="19" name="Gráfico 18">
          <a:extLst>
            <a:ext uri="{FF2B5EF4-FFF2-40B4-BE49-F238E27FC236}">
              <a16:creationId xmlns:a16="http://schemas.microsoft.com/office/drawing/2014/main" id="{9B31AD8D-B09E-4659-BDFD-3A625FA4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728661</xdr:colOff>
      <xdr:row>3</xdr:row>
      <xdr:rowOff>38098</xdr:rowOff>
    </xdr:from>
    <xdr:to>
      <xdr:col>11</xdr:col>
      <xdr:colOff>28574</xdr:colOff>
      <xdr:row>32</xdr:row>
      <xdr:rowOff>114299</xdr:rowOff>
    </xdr:to>
    <xdr:graphicFrame macro="">
      <xdr:nvGraphicFramePr>
        <xdr:cNvPr id="2" name="Gráfico 1">
          <a:extLst>
            <a:ext uri="{FF2B5EF4-FFF2-40B4-BE49-F238E27FC236}">
              <a16:creationId xmlns:a16="http://schemas.microsoft.com/office/drawing/2014/main" id="{F14B732F-CEE6-4B04-A7F9-4FF1FD894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3</xdr:row>
      <xdr:rowOff>28574</xdr:rowOff>
    </xdr:from>
    <xdr:to>
      <xdr:col>17</xdr:col>
      <xdr:colOff>271463</xdr:colOff>
      <xdr:row>32</xdr:row>
      <xdr:rowOff>114299</xdr:rowOff>
    </xdr:to>
    <xdr:graphicFrame macro="">
      <xdr:nvGraphicFramePr>
        <xdr:cNvPr id="3" name="Gráfico 2">
          <a:extLst>
            <a:ext uri="{FF2B5EF4-FFF2-40B4-BE49-F238E27FC236}">
              <a16:creationId xmlns:a16="http://schemas.microsoft.com/office/drawing/2014/main" id="{7F413B72-AFC1-461F-85F0-35E708CDD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295275</xdr:colOff>
      <xdr:row>37</xdr:row>
      <xdr:rowOff>28575</xdr:rowOff>
    </xdr:from>
    <xdr:to>
      <xdr:col>10</xdr:col>
      <xdr:colOff>504825</xdr:colOff>
      <xdr:row>55</xdr:row>
      <xdr:rowOff>171450</xdr:rowOff>
    </xdr:to>
    <xdr:graphicFrame macro="">
      <xdr:nvGraphicFramePr>
        <xdr:cNvPr id="4" name="Gráfico 3">
          <a:extLst>
            <a:ext uri="{FF2B5EF4-FFF2-40B4-BE49-F238E27FC236}">
              <a16:creationId xmlns:a16="http://schemas.microsoft.com/office/drawing/2014/main" id="{1EB13405-BB30-4CFC-B543-901EC94B7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180975</xdr:colOff>
      <xdr:row>37</xdr:row>
      <xdr:rowOff>9525</xdr:rowOff>
    </xdr:from>
    <xdr:to>
      <xdr:col>18</xdr:col>
      <xdr:colOff>514350</xdr:colOff>
      <xdr:row>55</xdr:row>
      <xdr:rowOff>161925</xdr:rowOff>
    </xdr:to>
    <xdr:graphicFrame macro="">
      <xdr:nvGraphicFramePr>
        <xdr:cNvPr id="5" name="Gráfico 4">
          <a:extLst>
            <a:ext uri="{FF2B5EF4-FFF2-40B4-BE49-F238E27FC236}">
              <a16:creationId xmlns:a16="http://schemas.microsoft.com/office/drawing/2014/main" id="{57FFDC81-748E-48FD-A025-1086A547F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728661</xdr:colOff>
      <xdr:row>68</xdr:row>
      <xdr:rowOff>38098</xdr:rowOff>
    </xdr:from>
    <xdr:to>
      <xdr:col>11</xdr:col>
      <xdr:colOff>28574</xdr:colOff>
      <xdr:row>85</xdr:row>
      <xdr:rowOff>0</xdr:rowOff>
    </xdr:to>
    <xdr:graphicFrame macro="">
      <xdr:nvGraphicFramePr>
        <xdr:cNvPr id="10" name="Gráfico 9">
          <a:extLst>
            <a:ext uri="{FF2B5EF4-FFF2-40B4-BE49-F238E27FC236}">
              <a16:creationId xmlns:a16="http://schemas.microsoft.com/office/drawing/2014/main" id="{5EF8EBBC-DA71-4394-BA35-15D8C436D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209550</xdr:colOff>
      <xdr:row>68</xdr:row>
      <xdr:rowOff>28574</xdr:rowOff>
    </xdr:from>
    <xdr:to>
      <xdr:col>17</xdr:col>
      <xdr:colOff>271463</xdr:colOff>
      <xdr:row>85</xdr:row>
      <xdr:rowOff>0</xdr:rowOff>
    </xdr:to>
    <xdr:graphicFrame macro="">
      <xdr:nvGraphicFramePr>
        <xdr:cNvPr id="11" name="Gráfico 10">
          <a:extLst>
            <a:ext uri="{FF2B5EF4-FFF2-40B4-BE49-F238E27FC236}">
              <a16:creationId xmlns:a16="http://schemas.microsoft.com/office/drawing/2014/main" id="{85DAD735-DA8A-4C3A-8D98-A5AF99E5B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295275</xdr:colOff>
      <xdr:row>92</xdr:row>
      <xdr:rowOff>28575</xdr:rowOff>
    </xdr:from>
    <xdr:to>
      <xdr:col>10</xdr:col>
      <xdr:colOff>504825</xdr:colOff>
      <xdr:row>104</xdr:row>
      <xdr:rowOff>0</xdr:rowOff>
    </xdr:to>
    <xdr:graphicFrame macro="">
      <xdr:nvGraphicFramePr>
        <xdr:cNvPr id="12" name="Gráfico 11">
          <a:extLst>
            <a:ext uri="{FF2B5EF4-FFF2-40B4-BE49-F238E27FC236}">
              <a16:creationId xmlns:a16="http://schemas.microsoft.com/office/drawing/2014/main" id="{36DA8FD8-29E9-4FF1-B895-BC10F0DE4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180975</xdr:colOff>
      <xdr:row>92</xdr:row>
      <xdr:rowOff>9525</xdr:rowOff>
    </xdr:from>
    <xdr:to>
      <xdr:col>18</xdr:col>
      <xdr:colOff>514350</xdr:colOff>
      <xdr:row>104</xdr:row>
      <xdr:rowOff>0</xdr:rowOff>
    </xdr:to>
    <xdr:graphicFrame macro="">
      <xdr:nvGraphicFramePr>
        <xdr:cNvPr id="13" name="Gráfico 12">
          <a:extLst>
            <a:ext uri="{FF2B5EF4-FFF2-40B4-BE49-F238E27FC236}">
              <a16:creationId xmlns:a16="http://schemas.microsoft.com/office/drawing/2014/main" id="{4F88C6B4-8A74-40E3-9559-0152046F3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728661</xdr:colOff>
      <xdr:row>110</xdr:row>
      <xdr:rowOff>38098</xdr:rowOff>
    </xdr:from>
    <xdr:to>
      <xdr:col>11</xdr:col>
      <xdr:colOff>28574</xdr:colOff>
      <xdr:row>127</xdr:row>
      <xdr:rowOff>0</xdr:rowOff>
    </xdr:to>
    <xdr:graphicFrame macro="">
      <xdr:nvGraphicFramePr>
        <xdr:cNvPr id="14" name="Gráfico 13">
          <a:extLst>
            <a:ext uri="{FF2B5EF4-FFF2-40B4-BE49-F238E27FC236}">
              <a16:creationId xmlns:a16="http://schemas.microsoft.com/office/drawing/2014/main" id="{6A9923C4-EC27-474B-8995-3DCBFB87E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209550</xdr:colOff>
      <xdr:row>110</xdr:row>
      <xdr:rowOff>28574</xdr:rowOff>
    </xdr:from>
    <xdr:to>
      <xdr:col>17</xdr:col>
      <xdr:colOff>271463</xdr:colOff>
      <xdr:row>127</xdr:row>
      <xdr:rowOff>0</xdr:rowOff>
    </xdr:to>
    <xdr:graphicFrame macro="">
      <xdr:nvGraphicFramePr>
        <xdr:cNvPr id="15" name="Gráfico 14">
          <a:extLst>
            <a:ext uri="{FF2B5EF4-FFF2-40B4-BE49-F238E27FC236}">
              <a16:creationId xmlns:a16="http://schemas.microsoft.com/office/drawing/2014/main" id="{EF2A36A6-5936-4EC9-B2C9-A1EDAB5BE4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295275</xdr:colOff>
      <xdr:row>134</xdr:row>
      <xdr:rowOff>28575</xdr:rowOff>
    </xdr:from>
    <xdr:to>
      <xdr:col>10</xdr:col>
      <xdr:colOff>504825</xdr:colOff>
      <xdr:row>146</xdr:row>
      <xdr:rowOff>0</xdr:rowOff>
    </xdr:to>
    <xdr:graphicFrame macro="">
      <xdr:nvGraphicFramePr>
        <xdr:cNvPr id="16" name="Gráfico 15">
          <a:extLst>
            <a:ext uri="{FF2B5EF4-FFF2-40B4-BE49-F238E27FC236}">
              <a16:creationId xmlns:a16="http://schemas.microsoft.com/office/drawing/2014/main" id="{38B134F1-FD8B-418A-91ED-C4DA74A84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180975</xdr:colOff>
      <xdr:row>134</xdr:row>
      <xdr:rowOff>9525</xdr:rowOff>
    </xdr:from>
    <xdr:to>
      <xdr:col>18</xdr:col>
      <xdr:colOff>514350</xdr:colOff>
      <xdr:row>146</xdr:row>
      <xdr:rowOff>0</xdr:rowOff>
    </xdr:to>
    <xdr:graphicFrame macro="">
      <xdr:nvGraphicFramePr>
        <xdr:cNvPr id="17" name="Gráfico 16">
          <a:extLst>
            <a:ext uri="{FF2B5EF4-FFF2-40B4-BE49-F238E27FC236}">
              <a16:creationId xmlns:a16="http://schemas.microsoft.com/office/drawing/2014/main" id="{FCDB1F78-EDD3-4CC0-ACD0-5D1C3CF6A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728661</xdr:colOff>
      <xdr:row>153</xdr:row>
      <xdr:rowOff>38098</xdr:rowOff>
    </xdr:from>
    <xdr:to>
      <xdr:col>11</xdr:col>
      <xdr:colOff>28574</xdr:colOff>
      <xdr:row>168</xdr:row>
      <xdr:rowOff>0</xdr:rowOff>
    </xdr:to>
    <xdr:graphicFrame macro="">
      <xdr:nvGraphicFramePr>
        <xdr:cNvPr id="20" name="Gráfico 19">
          <a:extLst>
            <a:ext uri="{FF2B5EF4-FFF2-40B4-BE49-F238E27FC236}">
              <a16:creationId xmlns:a16="http://schemas.microsoft.com/office/drawing/2014/main" id="{681E7E41-72F5-4D79-9832-109DC5D5C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209550</xdr:colOff>
      <xdr:row>153</xdr:row>
      <xdr:rowOff>28574</xdr:rowOff>
    </xdr:from>
    <xdr:to>
      <xdr:col>17</xdr:col>
      <xdr:colOff>271463</xdr:colOff>
      <xdr:row>168</xdr:row>
      <xdr:rowOff>0</xdr:rowOff>
    </xdr:to>
    <xdr:graphicFrame macro="">
      <xdr:nvGraphicFramePr>
        <xdr:cNvPr id="21" name="Gráfico 20">
          <a:extLst>
            <a:ext uri="{FF2B5EF4-FFF2-40B4-BE49-F238E27FC236}">
              <a16:creationId xmlns:a16="http://schemas.microsoft.com/office/drawing/2014/main" id="{B855E22B-5FC8-407E-A931-C7B1B334A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295275</xdr:colOff>
      <xdr:row>175</xdr:row>
      <xdr:rowOff>28575</xdr:rowOff>
    </xdr:from>
    <xdr:to>
      <xdr:col>10</xdr:col>
      <xdr:colOff>504825</xdr:colOff>
      <xdr:row>185</xdr:row>
      <xdr:rowOff>0</xdr:rowOff>
    </xdr:to>
    <xdr:graphicFrame macro="">
      <xdr:nvGraphicFramePr>
        <xdr:cNvPr id="22" name="Gráfico 21">
          <a:extLst>
            <a:ext uri="{FF2B5EF4-FFF2-40B4-BE49-F238E27FC236}">
              <a16:creationId xmlns:a16="http://schemas.microsoft.com/office/drawing/2014/main" id="{3CAA788C-E36E-47DF-9887-31BCB0C448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180975</xdr:colOff>
      <xdr:row>175</xdr:row>
      <xdr:rowOff>9525</xdr:rowOff>
    </xdr:from>
    <xdr:to>
      <xdr:col>18</xdr:col>
      <xdr:colOff>514350</xdr:colOff>
      <xdr:row>185</xdr:row>
      <xdr:rowOff>0</xdr:rowOff>
    </xdr:to>
    <xdr:graphicFrame macro="">
      <xdr:nvGraphicFramePr>
        <xdr:cNvPr id="23" name="Gráfico 22">
          <a:extLst>
            <a:ext uri="{FF2B5EF4-FFF2-40B4-BE49-F238E27FC236}">
              <a16:creationId xmlns:a16="http://schemas.microsoft.com/office/drawing/2014/main" id="{BBA5AA12-CEFF-4A41-AD1C-2B51B0768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728661</xdr:colOff>
      <xdr:row>190</xdr:row>
      <xdr:rowOff>38098</xdr:rowOff>
    </xdr:from>
    <xdr:to>
      <xdr:col>11</xdr:col>
      <xdr:colOff>28574</xdr:colOff>
      <xdr:row>218</xdr:row>
      <xdr:rowOff>114300</xdr:rowOff>
    </xdr:to>
    <xdr:graphicFrame macro="">
      <xdr:nvGraphicFramePr>
        <xdr:cNvPr id="24" name="Gráfico 23">
          <a:extLst>
            <a:ext uri="{FF2B5EF4-FFF2-40B4-BE49-F238E27FC236}">
              <a16:creationId xmlns:a16="http://schemas.microsoft.com/office/drawing/2014/main" id="{4C28C77E-4B7D-4756-B04E-C64BE73C6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209550</xdr:colOff>
      <xdr:row>190</xdr:row>
      <xdr:rowOff>28574</xdr:rowOff>
    </xdr:from>
    <xdr:to>
      <xdr:col>17</xdr:col>
      <xdr:colOff>271463</xdr:colOff>
      <xdr:row>218</xdr:row>
      <xdr:rowOff>142875</xdr:rowOff>
    </xdr:to>
    <xdr:graphicFrame macro="">
      <xdr:nvGraphicFramePr>
        <xdr:cNvPr id="25" name="Gráfico 24">
          <a:extLst>
            <a:ext uri="{FF2B5EF4-FFF2-40B4-BE49-F238E27FC236}">
              <a16:creationId xmlns:a16="http://schemas.microsoft.com/office/drawing/2014/main" id="{936D6C7E-8F3D-4114-AAFF-AA3079B41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295275</xdr:colOff>
      <xdr:row>240</xdr:row>
      <xdr:rowOff>28575</xdr:rowOff>
    </xdr:from>
    <xdr:to>
      <xdr:col>10</xdr:col>
      <xdr:colOff>504825</xdr:colOff>
      <xdr:row>274</xdr:row>
      <xdr:rowOff>171450</xdr:rowOff>
    </xdr:to>
    <xdr:graphicFrame macro="">
      <xdr:nvGraphicFramePr>
        <xdr:cNvPr id="26" name="Gráfico 25">
          <a:extLst>
            <a:ext uri="{FF2B5EF4-FFF2-40B4-BE49-F238E27FC236}">
              <a16:creationId xmlns:a16="http://schemas.microsoft.com/office/drawing/2014/main" id="{C10279FE-7D6B-4453-B409-E9A6FAE1F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28575</xdr:colOff>
      <xdr:row>240</xdr:row>
      <xdr:rowOff>9525</xdr:rowOff>
    </xdr:from>
    <xdr:to>
      <xdr:col>18</xdr:col>
      <xdr:colOff>238125</xdr:colOff>
      <xdr:row>274</xdr:row>
      <xdr:rowOff>152400</xdr:rowOff>
    </xdr:to>
    <xdr:graphicFrame macro="">
      <xdr:nvGraphicFramePr>
        <xdr:cNvPr id="28" name="Gráfico 27">
          <a:extLst>
            <a:ext uri="{FF2B5EF4-FFF2-40B4-BE49-F238E27FC236}">
              <a16:creationId xmlns:a16="http://schemas.microsoft.com/office/drawing/2014/main" id="{087DAC3A-671A-4B54-BE46-E5453838E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728661</xdr:colOff>
      <xdr:row>284</xdr:row>
      <xdr:rowOff>38098</xdr:rowOff>
    </xdr:from>
    <xdr:to>
      <xdr:col>11</xdr:col>
      <xdr:colOff>28574</xdr:colOff>
      <xdr:row>305</xdr:row>
      <xdr:rowOff>114299</xdr:rowOff>
    </xdr:to>
    <xdr:graphicFrame macro="">
      <xdr:nvGraphicFramePr>
        <xdr:cNvPr id="29" name="Gráfico 28">
          <a:extLst>
            <a:ext uri="{FF2B5EF4-FFF2-40B4-BE49-F238E27FC236}">
              <a16:creationId xmlns:a16="http://schemas.microsoft.com/office/drawing/2014/main" id="{4E4711A6-7151-402B-BE06-80CCC026B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209550</xdr:colOff>
      <xdr:row>284</xdr:row>
      <xdr:rowOff>28574</xdr:rowOff>
    </xdr:from>
    <xdr:to>
      <xdr:col>17</xdr:col>
      <xdr:colOff>271463</xdr:colOff>
      <xdr:row>305</xdr:row>
      <xdr:rowOff>114299</xdr:rowOff>
    </xdr:to>
    <xdr:graphicFrame macro="">
      <xdr:nvGraphicFramePr>
        <xdr:cNvPr id="30" name="Gráfico 29">
          <a:extLst>
            <a:ext uri="{FF2B5EF4-FFF2-40B4-BE49-F238E27FC236}">
              <a16:creationId xmlns:a16="http://schemas.microsoft.com/office/drawing/2014/main" id="{D7507C07-C357-448A-922D-3D6E5FE9F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295275</xdr:colOff>
      <xdr:row>310</xdr:row>
      <xdr:rowOff>28575</xdr:rowOff>
    </xdr:from>
    <xdr:to>
      <xdr:col>10</xdr:col>
      <xdr:colOff>504825</xdr:colOff>
      <xdr:row>324</xdr:row>
      <xdr:rowOff>0</xdr:rowOff>
    </xdr:to>
    <xdr:graphicFrame macro="">
      <xdr:nvGraphicFramePr>
        <xdr:cNvPr id="31" name="Gráfico 30">
          <a:extLst>
            <a:ext uri="{FF2B5EF4-FFF2-40B4-BE49-F238E27FC236}">
              <a16:creationId xmlns:a16="http://schemas.microsoft.com/office/drawing/2014/main" id="{85472699-3432-4A92-B3D7-E37D2CF86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180975</xdr:colOff>
      <xdr:row>310</xdr:row>
      <xdr:rowOff>9525</xdr:rowOff>
    </xdr:from>
    <xdr:to>
      <xdr:col>18</xdr:col>
      <xdr:colOff>514350</xdr:colOff>
      <xdr:row>324</xdr:row>
      <xdr:rowOff>0</xdr:rowOff>
    </xdr:to>
    <xdr:graphicFrame macro="">
      <xdr:nvGraphicFramePr>
        <xdr:cNvPr id="32" name="Gráfico 31">
          <a:extLst>
            <a:ext uri="{FF2B5EF4-FFF2-40B4-BE49-F238E27FC236}">
              <a16:creationId xmlns:a16="http://schemas.microsoft.com/office/drawing/2014/main" id="{470047C0-B56D-4E89-92D0-8F3A0E49C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728661</xdr:colOff>
      <xdr:row>329</xdr:row>
      <xdr:rowOff>38098</xdr:rowOff>
    </xdr:from>
    <xdr:to>
      <xdr:col>11</xdr:col>
      <xdr:colOff>28574</xdr:colOff>
      <xdr:row>344</xdr:row>
      <xdr:rowOff>114299</xdr:rowOff>
    </xdr:to>
    <xdr:graphicFrame macro="">
      <xdr:nvGraphicFramePr>
        <xdr:cNvPr id="33" name="Gráfico 32">
          <a:extLst>
            <a:ext uri="{FF2B5EF4-FFF2-40B4-BE49-F238E27FC236}">
              <a16:creationId xmlns:a16="http://schemas.microsoft.com/office/drawing/2014/main" id="{B8566D0B-3ACD-4FF2-A569-630241AC4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209550</xdr:colOff>
      <xdr:row>329</xdr:row>
      <xdr:rowOff>28574</xdr:rowOff>
    </xdr:from>
    <xdr:to>
      <xdr:col>17</xdr:col>
      <xdr:colOff>271463</xdr:colOff>
      <xdr:row>344</xdr:row>
      <xdr:rowOff>114299</xdr:rowOff>
    </xdr:to>
    <xdr:graphicFrame macro="">
      <xdr:nvGraphicFramePr>
        <xdr:cNvPr id="34" name="Gráfico 33">
          <a:extLst>
            <a:ext uri="{FF2B5EF4-FFF2-40B4-BE49-F238E27FC236}">
              <a16:creationId xmlns:a16="http://schemas.microsoft.com/office/drawing/2014/main" id="{ED6EE935-11E0-4521-91A3-2EA5AC29F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295275</xdr:colOff>
      <xdr:row>349</xdr:row>
      <xdr:rowOff>28575</xdr:rowOff>
    </xdr:from>
    <xdr:to>
      <xdr:col>10</xdr:col>
      <xdr:colOff>504825</xdr:colOff>
      <xdr:row>357</xdr:row>
      <xdr:rowOff>0</xdr:rowOff>
    </xdr:to>
    <xdr:graphicFrame macro="">
      <xdr:nvGraphicFramePr>
        <xdr:cNvPr id="35" name="Gráfico 34">
          <a:extLst>
            <a:ext uri="{FF2B5EF4-FFF2-40B4-BE49-F238E27FC236}">
              <a16:creationId xmlns:a16="http://schemas.microsoft.com/office/drawing/2014/main" id="{0BF07E3D-B2AC-4666-96A6-E06BF7FAE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180975</xdr:colOff>
      <xdr:row>349</xdr:row>
      <xdr:rowOff>9525</xdr:rowOff>
    </xdr:from>
    <xdr:to>
      <xdr:col>18</xdr:col>
      <xdr:colOff>514350</xdr:colOff>
      <xdr:row>357</xdr:row>
      <xdr:rowOff>0</xdr:rowOff>
    </xdr:to>
    <xdr:graphicFrame macro="">
      <xdr:nvGraphicFramePr>
        <xdr:cNvPr id="36" name="Gráfico 35">
          <a:extLst>
            <a:ext uri="{FF2B5EF4-FFF2-40B4-BE49-F238E27FC236}">
              <a16:creationId xmlns:a16="http://schemas.microsoft.com/office/drawing/2014/main" id="{0A5C174A-277E-4A3A-A0F9-19D476B77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728661</xdr:colOff>
      <xdr:row>5</xdr:row>
      <xdr:rowOff>38098</xdr:rowOff>
    </xdr:from>
    <xdr:to>
      <xdr:col>11</xdr:col>
      <xdr:colOff>571500</xdr:colOff>
      <xdr:row>19</xdr:row>
      <xdr:rowOff>57150</xdr:rowOff>
    </xdr:to>
    <xdr:graphicFrame macro="">
      <xdr:nvGraphicFramePr>
        <xdr:cNvPr id="2" name="Gráfico 1">
          <a:extLst>
            <a:ext uri="{FF2B5EF4-FFF2-40B4-BE49-F238E27FC236}">
              <a16:creationId xmlns:a16="http://schemas.microsoft.com/office/drawing/2014/main" id="{6E03A482-A660-4364-96B7-A96F6D8D0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5</xdr:row>
      <xdr:rowOff>47625</xdr:rowOff>
    </xdr:from>
    <xdr:to>
      <xdr:col>18</xdr:col>
      <xdr:colOff>633414</xdr:colOff>
      <xdr:row>19</xdr:row>
      <xdr:rowOff>66677</xdr:rowOff>
    </xdr:to>
    <xdr:graphicFrame macro="">
      <xdr:nvGraphicFramePr>
        <xdr:cNvPr id="7" name="Gráfico 6">
          <a:extLst>
            <a:ext uri="{FF2B5EF4-FFF2-40B4-BE49-F238E27FC236}">
              <a16:creationId xmlns:a16="http://schemas.microsoft.com/office/drawing/2014/main" id="{013422BE-79F9-4C3E-9932-3CBEC49A0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390525</xdr:colOff>
      <xdr:row>27</xdr:row>
      <xdr:rowOff>66675</xdr:rowOff>
    </xdr:from>
    <xdr:to>
      <xdr:col>11</xdr:col>
      <xdr:colOff>233364</xdr:colOff>
      <xdr:row>40</xdr:row>
      <xdr:rowOff>19052</xdr:rowOff>
    </xdr:to>
    <xdr:graphicFrame macro="">
      <xdr:nvGraphicFramePr>
        <xdr:cNvPr id="10" name="Gráfico 9">
          <a:extLst>
            <a:ext uri="{FF2B5EF4-FFF2-40B4-BE49-F238E27FC236}">
              <a16:creationId xmlns:a16="http://schemas.microsoft.com/office/drawing/2014/main" id="{D4197143-1CDA-439D-8413-E9A3B5322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571500</xdr:colOff>
      <xdr:row>27</xdr:row>
      <xdr:rowOff>142875</xdr:rowOff>
    </xdr:from>
    <xdr:to>
      <xdr:col>18</xdr:col>
      <xdr:colOff>414339</xdr:colOff>
      <xdr:row>40</xdr:row>
      <xdr:rowOff>95252</xdr:rowOff>
    </xdr:to>
    <xdr:graphicFrame macro="">
      <xdr:nvGraphicFramePr>
        <xdr:cNvPr id="11" name="Gráfico 10">
          <a:extLst>
            <a:ext uri="{FF2B5EF4-FFF2-40B4-BE49-F238E27FC236}">
              <a16:creationId xmlns:a16="http://schemas.microsoft.com/office/drawing/2014/main" id="{9E170C71-C73F-45EB-BC95-44EF71E2E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700086</xdr:colOff>
      <xdr:row>55</xdr:row>
      <xdr:rowOff>9523</xdr:rowOff>
    </xdr:from>
    <xdr:to>
      <xdr:col>11</xdr:col>
      <xdr:colOff>542925</xdr:colOff>
      <xdr:row>69</xdr:row>
      <xdr:rowOff>28575</xdr:rowOff>
    </xdr:to>
    <xdr:graphicFrame macro="">
      <xdr:nvGraphicFramePr>
        <xdr:cNvPr id="12" name="Gráfico 11">
          <a:extLst>
            <a:ext uri="{FF2B5EF4-FFF2-40B4-BE49-F238E27FC236}">
              <a16:creationId xmlns:a16="http://schemas.microsoft.com/office/drawing/2014/main" id="{7108C8D8-6755-4E39-A73E-935845A37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28575</xdr:colOff>
      <xdr:row>55</xdr:row>
      <xdr:rowOff>47625</xdr:rowOff>
    </xdr:from>
    <xdr:to>
      <xdr:col>18</xdr:col>
      <xdr:colOff>633414</xdr:colOff>
      <xdr:row>69</xdr:row>
      <xdr:rowOff>66677</xdr:rowOff>
    </xdr:to>
    <xdr:graphicFrame macro="">
      <xdr:nvGraphicFramePr>
        <xdr:cNvPr id="13" name="Gráfico 12">
          <a:extLst>
            <a:ext uri="{FF2B5EF4-FFF2-40B4-BE49-F238E27FC236}">
              <a16:creationId xmlns:a16="http://schemas.microsoft.com/office/drawing/2014/main" id="{4C685564-9784-4DDE-9FF8-40A5F8888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390525</xdr:colOff>
      <xdr:row>77</xdr:row>
      <xdr:rowOff>66675</xdr:rowOff>
    </xdr:from>
    <xdr:to>
      <xdr:col>11</xdr:col>
      <xdr:colOff>233364</xdr:colOff>
      <xdr:row>90</xdr:row>
      <xdr:rowOff>19052</xdr:rowOff>
    </xdr:to>
    <xdr:graphicFrame macro="">
      <xdr:nvGraphicFramePr>
        <xdr:cNvPr id="14" name="Gráfico 13">
          <a:extLst>
            <a:ext uri="{FF2B5EF4-FFF2-40B4-BE49-F238E27FC236}">
              <a16:creationId xmlns:a16="http://schemas.microsoft.com/office/drawing/2014/main" id="{46CA59F8-30C7-4F58-9C8E-DC9659D01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571500</xdr:colOff>
      <xdr:row>77</xdr:row>
      <xdr:rowOff>142875</xdr:rowOff>
    </xdr:from>
    <xdr:to>
      <xdr:col>18</xdr:col>
      <xdr:colOff>414339</xdr:colOff>
      <xdr:row>90</xdr:row>
      <xdr:rowOff>95252</xdr:rowOff>
    </xdr:to>
    <xdr:graphicFrame macro="">
      <xdr:nvGraphicFramePr>
        <xdr:cNvPr id="15" name="Gráfico 14">
          <a:extLst>
            <a:ext uri="{FF2B5EF4-FFF2-40B4-BE49-F238E27FC236}">
              <a16:creationId xmlns:a16="http://schemas.microsoft.com/office/drawing/2014/main" id="{B158330F-813A-42C7-BFDD-962A20415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728661</xdr:colOff>
      <xdr:row>3</xdr:row>
      <xdr:rowOff>38098</xdr:rowOff>
    </xdr:from>
    <xdr:to>
      <xdr:col>11</xdr:col>
      <xdr:colOff>28574</xdr:colOff>
      <xdr:row>16</xdr:row>
      <xdr:rowOff>114299</xdr:rowOff>
    </xdr:to>
    <xdr:graphicFrame macro="">
      <xdr:nvGraphicFramePr>
        <xdr:cNvPr id="2" name="Gráfico 1">
          <a:extLst>
            <a:ext uri="{FF2B5EF4-FFF2-40B4-BE49-F238E27FC236}">
              <a16:creationId xmlns:a16="http://schemas.microsoft.com/office/drawing/2014/main" id="{CFACE29B-84F5-4AB1-BF7A-5605D79CE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3</xdr:row>
      <xdr:rowOff>28574</xdr:rowOff>
    </xdr:from>
    <xdr:to>
      <xdr:col>17</xdr:col>
      <xdr:colOff>271463</xdr:colOff>
      <xdr:row>16</xdr:row>
      <xdr:rowOff>114299</xdr:rowOff>
    </xdr:to>
    <xdr:graphicFrame macro="">
      <xdr:nvGraphicFramePr>
        <xdr:cNvPr id="3" name="Gráfico 2">
          <a:extLst>
            <a:ext uri="{FF2B5EF4-FFF2-40B4-BE49-F238E27FC236}">
              <a16:creationId xmlns:a16="http://schemas.microsoft.com/office/drawing/2014/main" id="{7E0C3487-D16E-471A-B1C1-4CA942689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361950</xdr:colOff>
      <xdr:row>18</xdr:row>
      <xdr:rowOff>123825</xdr:rowOff>
    </xdr:from>
    <xdr:to>
      <xdr:col>10</xdr:col>
      <xdr:colOff>423863</xdr:colOff>
      <xdr:row>29</xdr:row>
      <xdr:rowOff>142876</xdr:rowOff>
    </xdr:to>
    <xdr:graphicFrame macro="">
      <xdr:nvGraphicFramePr>
        <xdr:cNvPr id="4" name="Gráfico 3">
          <a:extLst>
            <a:ext uri="{FF2B5EF4-FFF2-40B4-BE49-F238E27FC236}">
              <a16:creationId xmlns:a16="http://schemas.microsoft.com/office/drawing/2014/main" id="{A53174F3-C7B6-49FB-8B16-E8745E4F9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66675</xdr:colOff>
      <xdr:row>18</xdr:row>
      <xdr:rowOff>142875</xdr:rowOff>
    </xdr:from>
    <xdr:to>
      <xdr:col>17</xdr:col>
      <xdr:colOff>128588</xdr:colOff>
      <xdr:row>30</xdr:row>
      <xdr:rowOff>1</xdr:rowOff>
    </xdr:to>
    <xdr:graphicFrame macro="">
      <xdr:nvGraphicFramePr>
        <xdr:cNvPr id="5" name="Gráfico 4">
          <a:extLst>
            <a:ext uri="{FF2B5EF4-FFF2-40B4-BE49-F238E27FC236}">
              <a16:creationId xmlns:a16="http://schemas.microsoft.com/office/drawing/2014/main" id="{443CD1BA-C1BC-4B9F-B270-C425960F3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728661</xdr:colOff>
      <xdr:row>35</xdr:row>
      <xdr:rowOff>38098</xdr:rowOff>
    </xdr:from>
    <xdr:to>
      <xdr:col>11</xdr:col>
      <xdr:colOff>28574</xdr:colOff>
      <xdr:row>50</xdr:row>
      <xdr:rowOff>0</xdr:rowOff>
    </xdr:to>
    <xdr:graphicFrame macro="">
      <xdr:nvGraphicFramePr>
        <xdr:cNvPr id="6" name="Gráfico 5">
          <a:extLst>
            <a:ext uri="{FF2B5EF4-FFF2-40B4-BE49-F238E27FC236}">
              <a16:creationId xmlns:a16="http://schemas.microsoft.com/office/drawing/2014/main" id="{5A8748C7-5934-4B60-8E00-F418F8152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209550</xdr:colOff>
      <xdr:row>35</xdr:row>
      <xdr:rowOff>28574</xdr:rowOff>
    </xdr:from>
    <xdr:to>
      <xdr:col>17</xdr:col>
      <xdr:colOff>271463</xdr:colOff>
      <xdr:row>50</xdr:row>
      <xdr:rowOff>0</xdr:rowOff>
    </xdr:to>
    <xdr:graphicFrame macro="">
      <xdr:nvGraphicFramePr>
        <xdr:cNvPr id="7" name="Gráfico 6">
          <a:extLst>
            <a:ext uri="{FF2B5EF4-FFF2-40B4-BE49-F238E27FC236}">
              <a16:creationId xmlns:a16="http://schemas.microsoft.com/office/drawing/2014/main" id="{8CBA406E-C60D-49BB-80ED-F5D9E8E28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295275</xdr:colOff>
      <xdr:row>57</xdr:row>
      <xdr:rowOff>28575</xdr:rowOff>
    </xdr:from>
    <xdr:to>
      <xdr:col>10</xdr:col>
      <xdr:colOff>504825</xdr:colOff>
      <xdr:row>67</xdr:row>
      <xdr:rowOff>0</xdr:rowOff>
    </xdr:to>
    <xdr:graphicFrame macro="">
      <xdr:nvGraphicFramePr>
        <xdr:cNvPr id="8" name="Gráfico 7">
          <a:extLst>
            <a:ext uri="{FF2B5EF4-FFF2-40B4-BE49-F238E27FC236}">
              <a16:creationId xmlns:a16="http://schemas.microsoft.com/office/drawing/2014/main" id="{3DA58EF7-BB7E-4798-827F-B78B5656F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180975</xdr:colOff>
      <xdr:row>57</xdr:row>
      <xdr:rowOff>9525</xdr:rowOff>
    </xdr:from>
    <xdr:to>
      <xdr:col>18</xdr:col>
      <xdr:colOff>514350</xdr:colOff>
      <xdr:row>67</xdr:row>
      <xdr:rowOff>0</xdr:rowOff>
    </xdr:to>
    <xdr:graphicFrame macro="">
      <xdr:nvGraphicFramePr>
        <xdr:cNvPr id="9" name="Gráfico 8">
          <a:extLst>
            <a:ext uri="{FF2B5EF4-FFF2-40B4-BE49-F238E27FC236}">
              <a16:creationId xmlns:a16="http://schemas.microsoft.com/office/drawing/2014/main" id="{A3080633-F636-4049-8828-F032A9825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66675</xdr:colOff>
      <xdr:row>0</xdr:row>
      <xdr:rowOff>0</xdr:rowOff>
    </xdr:from>
    <xdr:to>
      <xdr:col>17</xdr:col>
      <xdr:colOff>128588</xdr:colOff>
      <xdr:row>0</xdr:row>
      <xdr:rowOff>1</xdr:rowOff>
    </xdr:to>
    <xdr:graphicFrame macro="">
      <xdr:nvGraphicFramePr>
        <xdr:cNvPr id="5" name="Gráfico 4">
          <a:extLst>
            <a:ext uri="{FF2B5EF4-FFF2-40B4-BE49-F238E27FC236}">
              <a16:creationId xmlns:a16="http://schemas.microsoft.com/office/drawing/2014/main" id="{2AEBB0F2-3662-4C15-9A99-B9964551C4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728661</xdr:colOff>
      <xdr:row>5</xdr:row>
      <xdr:rowOff>38098</xdr:rowOff>
    </xdr:from>
    <xdr:to>
      <xdr:col>11</xdr:col>
      <xdr:colOff>28574</xdr:colOff>
      <xdr:row>20</xdr:row>
      <xdr:rowOff>0</xdr:rowOff>
    </xdr:to>
    <xdr:graphicFrame macro="">
      <xdr:nvGraphicFramePr>
        <xdr:cNvPr id="6" name="Gráfico 5">
          <a:extLst>
            <a:ext uri="{FF2B5EF4-FFF2-40B4-BE49-F238E27FC236}">
              <a16:creationId xmlns:a16="http://schemas.microsoft.com/office/drawing/2014/main" id="{331342E0-0C38-40D6-BA09-71190D7CA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209550</xdr:colOff>
      <xdr:row>5</xdr:row>
      <xdr:rowOff>28574</xdr:rowOff>
    </xdr:from>
    <xdr:to>
      <xdr:col>17</xdr:col>
      <xdr:colOff>271463</xdr:colOff>
      <xdr:row>20</xdr:row>
      <xdr:rowOff>0</xdr:rowOff>
    </xdr:to>
    <xdr:graphicFrame macro="">
      <xdr:nvGraphicFramePr>
        <xdr:cNvPr id="7" name="Gráfico 6">
          <a:extLst>
            <a:ext uri="{FF2B5EF4-FFF2-40B4-BE49-F238E27FC236}">
              <a16:creationId xmlns:a16="http://schemas.microsoft.com/office/drawing/2014/main" id="{EDDBCD7B-013A-4092-B626-0C16E49DF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295275</xdr:colOff>
      <xdr:row>27</xdr:row>
      <xdr:rowOff>28575</xdr:rowOff>
    </xdr:from>
    <xdr:to>
      <xdr:col>10</xdr:col>
      <xdr:colOff>504825</xdr:colOff>
      <xdr:row>37</xdr:row>
      <xdr:rowOff>0</xdr:rowOff>
    </xdr:to>
    <xdr:graphicFrame macro="">
      <xdr:nvGraphicFramePr>
        <xdr:cNvPr id="8" name="Gráfico 7">
          <a:extLst>
            <a:ext uri="{FF2B5EF4-FFF2-40B4-BE49-F238E27FC236}">
              <a16:creationId xmlns:a16="http://schemas.microsoft.com/office/drawing/2014/main" id="{7D0A710C-F41F-4B3B-BA36-33AA12ACB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180975</xdr:colOff>
      <xdr:row>27</xdr:row>
      <xdr:rowOff>9525</xdr:rowOff>
    </xdr:from>
    <xdr:to>
      <xdr:col>18</xdr:col>
      <xdr:colOff>514350</xdr:colOff>
      <xdr:row>37</xdr:row>
      <xdr:rowOff>0</xdr:rowOff>
    </xdr:to>
    <xdr:graphicFrame macro="">
      <xdr:nvGraphicFramePr>
        <xdr:cNvPr id="9" name="Gráfico 8">
          <a:extLst>
            <a:ext uri="{FF2B5EF4-FFF2-40B4-BE49-F238E27FC236}">
              <a16:creationId xmlns:a16="http://schemas.microsoft.com/office/drawing/2014/main" id="{9852108A-4898-4504-B215-50D3FBD0DB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728661</xdr:colOff>
      <xdr:row>44</xdr:row>
      <xdr:rowOff>38098</xdr:rowOff>
    </xdr:from>
    <xdr:to>
      <xdr:col>11</xdr:col>
      <xdr:colOff>28574</xdr:colOff>
      <xdr:row>59</xdr:row>
      <xdr:rowOff>0</xdr:rowOff>
    </xdr:to>
    <xdr:graphicFrame macro="">
      <xdr:nvGraphicFramePr>
        <xdr:cNvPr id="33" name="Gráfico 32">
          <a:extLst>
            <a:ext uri="{FF2B5EF4-FFF2-40B4-BE49-F238E27FC236}">
              <a16:creationId xmlns:a16="http://schemas.microsoft.com/office/drawing/2014/main" id="{87D653F4-804E-4BA0-B4A2-EBF3AA63B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209550</xdr:colOff>
      <xdr:row>44</xdr:row>
      <xdr:rowOff>28574</xdr:rowOff>
    </xdr:from>
    <xdr:to>
      <xdr:col>17</xdr:col>
      <xdr:colOff>271463</xdr:colOff>
      <xdr:row>59</xdr:row>
      <xdr:rowOff>0</xdr:rowOff>
    </xdr:to>
    <xdr:graphicFrame macro="">
      <xdr:nvGraphicFramePr>
        <xdr:cNvPr id="34" name="Gráfico 33">
          <a:extLst>
            <a:ext uri="{FF2B5EF4-FFF2-40B4-BE49-F238E27FC236}">
              <a16:creationId xmlns:a16="http://schemas.microsoft.com/office/drawing/2014/main" id="{5E095721-8404-4ED0-9CDD-2366AA5F0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66</xdr:row>
      <xdr:rowOff>28575</xdr:rowOff>
    </xdr:from>
    <xdr:to>
      <xdr:col>9</xdr:col>
      <xdr:colOff>628650</xdr:colOff>
      <xdr:row>76</xdr:row>
      <xdr:rowOff>0</xdr:rowOff>
    </xdr:to>
    <xdr:graphicFrame macro="">
      <xdr:nvGraphicFramePr>
        <xdr:cNvPr id="35" name="Gráfico 34">
          <a:extLst>
            <a:ext uri="{FF2B5EF4-FFF2-40B4-BE49-F238E27FC236}">
              <a16:creationId xmlns:a16="http://schemas.microsoft.com/office/drawing/2014/main" id="{FEAD5334-49E4-4FDA-9955-DD0EF080C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47625</xdr:colOff>
      <xdr:row>66</xdr:row>
      <xdr:rowOff>47625</xdr:rowOff>
    </xdr:from>
    <xdr:to>
      <xdr:col>16</xdr:col>
      <xdr:colOff>361950</xdr:colOff>
      <xdr:row>76</xdr:row>
      <xdr:rowOff>38100</xdr:rowOff>
    </xdr:to>
    <xdr:graphicFrame macro="">
      <xdr:nvGraphicFramePr>
        <xdr:cNvPr id="36" name="Gráfico 35">
          <a:extLst>
            <a:ext uri="{FF2B5EF4-FFF2-40B4-BE49-F238E27FC236}">
              <a16:creationId xmlns:a16="http://schemas.microsoft.com/office/drawing/2014/main" id="{1236D328-9F5B-4F31-A49B-7C4B1F9B9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728661</xdr:colOff>
      <xdr:row>83</xdr:row>
      <xdr:rowOff>38098</xdr:rowOff>
    </xdr:from>
    <xdr:to>
      <xdr:col>11</xdr:col>
      <xdr:colOff>28574</xdr:colOff>
      <xdr:row>98</xdr:row>
      <xdr:rowOff>0</xdr:rowOff>
    </xdr:to>
    <xdr:graphicFrame macro="">
      <xdr:nvGraphicFramePr>
        <xdr:cNvPr id="37" name="Gráfico 36">
          <a:extLst>
            <a:ext uri="{FF2B5EF4-FFF2-40B4-BE49-F238E27FC236}">
              <a16:creationId xmlns:a16="http://schemas.microsoft.com/office/drawing/2014/main" id="{3848246D-9580-47B6-BB70-D6D17FA2A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209550</xdr:colOff>
      <xdr:row>83</xdr:row>
      <xdr:rowOff>28574</xdr:rowOff>
    </xdr:from>
    <xdr:to>
      <xdr:col>17</xdr:col>
      <xdr:colOff>271463</xdr:colOff>
      <xdr:row>98</xdr:row>
      <xdr:rowOff>0</xdr:rowOff>
    </xdr:to>
    <xdr:graphicFrame macro="">
      <xdr:nvGraphicFramePr>
        <xdr:cNvPr id="38" name="Gráfico 37">
          <a:extLst>
            <a:ext uri="{FF2B5EF4-FFF2-40B4-BE49-F238E27FC236}">
              <a16:creationId xmlns:a16="http://schemas.microsoft.com/office/drawing/2014/main" id="{376E4EC3-3918-4327-A580-088BFBB19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295275</xdr:colOff>
      <xdr:row>105</xdr:row>
      <xdr:rowOff>28575</xdr:rowOff>
    </xdr:from>
    <xdr:to>
      <xdr:col>9</xdr:col>
      <xdr:colOff>628650</xdr:colOff>
      <xdr:row>115</xdr:row>
      <xdr:rowOff>0</xdr:rowOff>
    </xdr:to>
    <xdr:graphicFrame macro="">
      <xdr:nvGraphicFramePr>
        <xdr:cNvPr id="39" name="Gráfico 38">
          <a:extLst>
            <a:ext uri="{FF2B5EF4-FFF2-40B4-BE49-F238E27FC236}">
              <a16:creationId xmlns:a16="http://schemas.microsoft.com/office/drawing/2014/main" id="{95AA65FA-87D0-4B26-AA8A-E6FBECA85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47625</xdr:colOff>
      <xdr:row>105</xdr:row>
      <xdr:rowOff>47625</xdr:rowOff>
    </xdr:from>
    <xdr:to>
      <xdr:col>16</xdr:col>
      <xdr:colOff>361950</xdr:colOff>
      <xdr:row>115</xdr:row>
      <xdr:rowOff>38100</xdr:rowOff>
    </xdr:to>
    <xdr:graphicFrame macro="">
      <xdr:nvGraphicFramePr>
        <xdr:cNvPr id="40" name="Gráfico 39">
          <a:extLst>
            <a:ext uri="{FF2B5EF4-FFF2-40B4-BE49-F238E27FC236}">
              <a16:creationId xmlns:a16="http://schemas.microsoft.com/office/drawing/2014/main" id="{A95678BB-B3A7-4363-B8A7-534B45F78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728661</xdr:colOff>
      <xdr:row>122</xdr:row>
      <xdr:rowOff>38098</xdr:rowOff>
    </xdr:from>
    <xdr:to>
      <xdr:col>11</xdr:col>
      <xdr:colOff>28574</xdr:colOff>
      <xdr:row>137</xdr:row>
      <xdr:rowOff>0</xdr:rowOff>
    </xdr:to>
    <xdr:graphicFrame macro="">
      <xdr:nvGraphicFramePr>
        <xdr:cNvPr id="45" name="Gráfico 44">
          <a:extLst>
            <a:ext uri="{FF2B5EF4-FFF2-40B4-BE49-F238E27FC236}">
              <a16:creationId xmlns:a16="http://schemas.microsoft.com/office/drawing/2014/main" id="{03D46275-D1B6-4509-8DC6-1BA5A17F4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209550</xdr:colOff>
      <xdr:row>122</xdr:row>
      <xdr:rowOff>28574</xdr:rowOff>
    </xdr:from>
    <xdr:to>
      <xdr:col>17</xdr:col>
      <xdr:colOff>271463</xdr:colOff>
      <xdr:row>137</xdr:row>
      <xdr:rowOff>0</xdr:rowOff>
    </xdr:to>
    <xdr:graphicFrame macro="">
      <xdr:nvGraphicFramePr>
        <xdr:cNvPr id="46" name="Gráfico 45">
          <a:extLst>
            <a:ext uri="{FF2B5EF4-FFF2-40B4-BE49-F238E27FC236}">
              <a16:creationId xmlns:a16="http://schemas.microsoft.com/office/drawing/2014/main" id="{D0E5BF21-7C9B-4940-92E0-82A335E70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295275</xdr:colOff>
      <xdr:row>144</xdr:row>
      <xdr:rowOff>28575</xdr:rowOff>
    </xdr:from>
    <xdr:to>
      <xdr:col>9</xdr:col>
      <xdr:colOff>628650</xdr:colOff>
      <xdr:row>154</xdr:row>
      <xdr:rowOff>0</xdr:rowOff>
    </xdr:to>
    <xdr:graphicFrame macro="">
      <xdr:nvGraphicFramePr>
        <xdr:cNvPr id="47" name="Gráfico 46">
          <a:extLst>
            <a:ext uri="{FF2B5EF4-FFF2-40B4-BE49-F238E27FC236}">
              <a16:creationId xmlns:a16="http://schemas.microsoft.com/office/drawing/2014/main" id="{B709D1E2-22DE-45AB-91CB-4A850A2CB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47625</xdr:colOff>
      <xdr:row>144</xdr:row>
      <xdr:rowOff>47625</xdr:rowOff>
    </xdr:from>
    <xdr:to>
      <xdr:col>16</xdr:col>
      <xdr:colOff>361950</xdr:colOff>
      <xdr:row>154</xdr:row>
      <xdr:rowOff>38100</xdr:rowOff>
    </xdr:to>
    <xdr:graphicFrame macro="">
      <xdr:nvGraphicFramePr>
        <xdr:cNvPr id="48" name="Gráfico 47">
          <a:extLst>
            <a:ext uri="{FF2B5EF4-FFF2-40B4-BE49-F238E27FC236}">
              <a16:creationId xmlns:a16="http://schemas.microsoft.com/office/drawing/2014/main" id="{0AFFD314-C58D-47BE-8148-80C91CDAE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728661</xdr:colOff>
      <xdr:row>161</xdr:row>
      <xdr:rowOff>38098</xdr:rowOff>
    </xdr:from>
    <xdr:to>
      <xdr:col>11</xdr:col>
      <xdr:colOff>28574</xdr:colOff>
      <xdr:row>176</xdr:row>
      <xdr:rowOff>0</xdr:rowOff>
    </xdr:to>
    <xdr:graphicFrame macro="">
      <xdr:nvGraphicFramePr>
        <xdr:cNvPr id="49" name="Gráfico 48">
          <a:extLst>
            <a:ext uri="{FF2B5EF4-FFF2-40B4-BE49-F238E27FC236}">
              <a16:creationId xmlns:a16="http://schemas.microsoft.com/office/drawing/2014/main" id="{88A1B9BD-A668-4BC5-A258-3ED96C7CC1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209550</xdr:colOff>
      <xdr:row>161</xdr:row>
      <xdr:rowOff>28574</xdr:rowOff>
    </xdr:from>
    <xdr:to>
      <xdr:col>17</xdr:col>
      <xdr:colOff>271463</xdr:colOff>
      <xdr:row>176</xdr:row>
      <xdr:rowOff>0</xdr:rowOff>
    </xdr:to>
    <xdr:graphicFrame macro="">
      <xdr:nvGraphicFramePr>
        <xdr:cNvPr id="50" name="Gráfico 49">
          <a:extLst>
            <a:ext uri="{FF2B5EF4-FFF2-40B4-BE49-F238E27FC236}">
              <a16:creationId xmlns:a16="http://schemas.microsoft.com/office/drawing/2014/main" id="{14FAA418-BAAF-434A-8789-072C08FBF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295275</xdr:colOff>
      <xdr:row>183</xdr:row>
      <xdr:rowOff>28575</xdr:rowOff>
    </xdr:from>
    <xdr:to>
      <xdr:col>9</xdr:col>
      <xdr:colOff>628650</xdr:colOff>
      <xdr:row>193</xdr:row>
      <xdr:rowOff>0</xdr:rowOff>
    </xdr:to>
    <xdr:graphicFrame macro="">
      <xdr:nvGraphicFramePr>
        <xdr:cNvPr id="51" name="Gráfico 50">
          <a:extLst>
            <a:ext uri="{FF2B5EF4-FFF2-40B4-BE49-F238E27FC236}">
              <a16:creationId xmlns:a16="http://schemas.microsoft.com/office/drawing/2014/main" id="{EAA9B0D9-8455-47E8-B915-F9F47D6EC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47625</xdr:colOff>
      <xdr:row>183</xdr:row>
      <xdr:rowOff>47625</xdr:rowOff>
    </xdr:from>
    <xdr:to>
      <xdr:col>16</xdr:col>
      <xdr:colOff>361950</xdr:colOff>
      <xdr:row>193</xdr:row>
      <xdr:rowOff>38100</xdr:rowOff>
    </xdr:to>
    <xdr:graphicFrame macro="">
      <xdr:nvGraphicFramePr>
        <xdr:cNvPr id="52" name="Gráfico 51">
          <a:extLst>
            <a:ext uri="{FF2B5EF4-FFF2-40B4-BE49-F238E27FC236}">
              <a16:creationId xmlns:a16="http://schemas.microsoft.com/office/drawing/2014/main" id="{07F558AB-CE9E-416E-9AE8-A1C0ADFF3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728661</xdr:colOff>
      <xdr:row>201</xdr:row>
      <xdr:rowOff>38098</xdr:rowOff>
    </xdr:from>
    <xdr:to>
      <xdr:col>11</xdr:col>
      <xdr:colOff>28574</xdr:colOff>
      <xdr:row>214</xdr:row>
      <xdr:rowOff>0</xdr:rowOff>
    </xdr:to>
    <xdr:graphicFrame macro="">
      <xdr:nvGraphicFramePr>
        <xdr:cNvPr id="53" name="Gráfico 52">
          <a:extLst>
            <a:ext uri="{FF2B5EF4-FFF2-40B4-BE49-F238E27FC236}">
              <a16:creationId xmlns:a16="http://schemas.microsoft.com/office/drawing/2014/main" id="{F32D2F8F-8A4E-497F-8C7D-51B900E80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209550</xdr:colOff>
      <xdr:row>201</xdr:row>
      <xdr:rowOff>28574</xdr:rowOff>
    </xdr:from>
    <xdr:to>
      <xdr:col>17</xdr:col>
      <xdr:colOff>271463</xdr:colOff>
      <xdr:row>214</xdr:row>
      <xdr:rowOff>0</xdr:rowOff>
    </xdr:to>
    <xdr:graphicFrame macro="">
      <xdr:nvGraphicFramePr>
        <xdr:cNvPr id="54" name="Gráfico 53">
          <a:extLst>
            <a:ext uri="{FF2B5EF4-FFF2-40B4-BE49-F238E27FC236}">
              <a16:creationId xmlns:a16="http://schemas.microsoft.com/office/drawing/2014/main" id="{D135ACA6-6BDD-4861-BD83-F86B5D82D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295275</xdr:colOff>
      <xdr:row>218</xdr:row>
      <xdr:rowOff>76200</xdr:rowOff>
    </xdr:from>
    <xdr:to>
      <xdr:col>8</xdr:col>
      <xdr:colOff>685800</xdr:colOff>
      <xdr:row>229</xdr:row>
      <xdr:rowOff>0</xdr:rowOff>
    </xdr:to>
    <xdr:graphicFrame macro="">
      <xdr:nvGraphicFramePr>
        <xdr:cNvPr id="55" name="Gráfico 54">
          <a:extLst>
            <a:ext uri="{FF2B5EF4-FFF2-40B4-BE49-F238E27FC236}">
              <a16:creationId xmlns:a16="http://schemas.microsoft.com/office/drawing/2014/main" id="{BA90FA2A-EAE1-4B72-B816-BF6B8960D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10</xdr:col>
      <xdr:colOff>47625</xdr:colOff>
      <xdr:row>218</xdr:row>
      <xdr:rowOff>38100</xdr:rowOff>
    </xdr:from>
    <xdr:to>
      <xdr:col>15</xdr:col>
      <xdr:colOff>552450</xdr:colOff>
      <xdr:row>229</xdr:row>
      <xdr:rowOff>38100</xdr:rowOff>
    </xdr:to>
    <xdr:graphicFrame macro="">
      <xdr:nvGraphicFramePr>
        <xdr:cNvPr id="56" name="Gráfico 55">
          <a:extLst>
            <a:ext uri="{FF2B5EF4-FFF2-40B4-BE49-F238E27FC236}">
              <a16:creationId xmlns:a16="http://schemas.microsoft.com/office/drawing/2014/main" id="{754581FC-E62A-4A5D-9578-E501BA6EC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728661</xdr:colOff>
      <xdr:row>236</xdr:row>
      <xdr:rowOff>38098</xdr:rowOff>
    </xdr:from>
    <xdr:to>
      <xdr:col>11</xdr:col>
      <xdr:colOff>28574</xdr:colOff>
      <xdr:row>249</xdr:row>
      <xdr:rowOff>0</xdr:rowOff>
    </xdr:to>
    <xdr:graphicFrame macro="">
      <xdr:nvGraphicFramePr>
        <xdr:cNvPr id="61" name="Gráfico 60">
          <a:extLst>
            <a:ext uri="{FF2B5EF4-FFF2-40B4-BE49-F238E27FC236}">
              <a16:creationId xmlns:a16="http://schemas.microsoft.com/office/drawing/2014/main" id="{11F719B1-0977-46CE-ADED-8225AAACA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209550</xdr:colOff>
      <xdr:row>236</xdr:row>
      <xdr:rowOff>28574</xdr:rowOff>
    </xdr:from>
    <xdr:to>
      <xdr:col>17</xdr:col>
      <xdr:colOff>271463</xdr:colOff>
      <xdr:row>249</xdr:row>
      <xdr:rowOff>0</xdr:rowOff>
    </xdr:to>
    <xdr:graphicFrame macro="">
      <xdr:nvGraphicFramePr>
        <xdr:cNvPr id="62" name="Gráfico 61">
          <a:extLst>
            <a:ext uri="{FF2B5EF4-FFF2-40B4-BE49-F238E27FC236}">
              <a16:creationId xmlns:a16="http://schemas.microsoft.com/office/drawing/2014/main" id="{025B6849-78A2-4BAE-A022-5F237091A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295275</xdr:colOff>
      <xdr:row>253</xdr:row>
      <xdr:rowOff>76200</xdr:rowOff>
    </xdr:from>
    <xdr:to>
      <xdr:col>8</xdr:col>
      <xdr:colOff>685800</xdr:colOff>
      <xdr:row>264</xdr:row>
      <xdr:rowOff>0</xdr:rowOff>
    </xdr:to>
    <xdr:graphicFrame macro="">
      <xdr:nvGraphicFramePr>
        <xdr:cNvPr id="63" name="Gráfico 62">
          <a:extLst>
            <a:ext uri="{FF2B5EF4-FFF2-40B4-BE49-F238E27FC236}">
              <a16:creationId xmlns:a16="http://schemas.microsoft.com/office/drawing/2014/main" id="{98A9CDFF-CBA3-4915-901F-8D26AA13B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xdr:col>
      <xdr:colOff>47625</xdr:colOff>
      <xdr:row>253</xdr:row>
      <xdr:rowOff>38100</xdr:rowOff>
    </xdr:from>
    <xdr:to>
      <xdr:col>15</xdr:col>
      <xdr:colOff>552450</xdr:colOff>
      <xdr:row>264</xdr:row>
      <xdr:rowOff>38100</xdr:rowOff>
    </xdr:to>
    <xdr:graphicFrame macro="">
      <xdr:nvGraphicFramePr>
        <xdr:cNvPr id="64" name="Gráfico 63">
          <a:extLst>
            <a:ext uri="{FF2B5EF4-FFF2-40B4-BE49-F238E27FC236}">
              <a16:creationId xmlns:a16="http://schemas.microsoft.com/office/drawing/2014/main" id="{69DA167E-0F80-464A-83BE-94419600A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728661</xdr:colOff>
      <xdr:row>273</xdr:row>
      <xdr:rowOff>38098</xdr:rowOff>
    </xdr:from>
    <xdr:to>
      <xdr:col>11</xdr:col>
      <xdr:colOff>28574</xdr:colOff>
      <xdr:row>286</xdr:row>
      <xdr:rowOff>0</xdr:rowOff>
    </xdr:to>
    <xdr:graphicFrame macro="">
      <xdr:nvGraphicFramePr>
        <xdr:cNvPr id="65" name="Gráfico 64">
          <a:extLst>
            <a:ext uri="{FF2B5EF4-FFF2-40B4-BE49-F238E27FC236}">
              <a16:creationId xmlns:a16="http://schemas.microsoft.com/office/drawing/2014/main" id="{2A36DAD1-A29E-4404-98AA-C6AEAD6F4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209550</xdr:colOff>
      <xdr:row>273</xdr:row>
      <xdr:rowOff>28574</xdr:rowOff>
    </xdr:from>
    <xdr:to>
      <xdr:col>17</xdr:col>
      <xdr:colOff>271463</xdr:colOff>
      <xdr:row>286</xdr:row>
      <xdr:rowOff>0</xdr:rowOff>
    </xdr:to>
    <xdr:graphicFrame macro="">
      <xdr:nvGraphicFramePr>
        <xdr:cNvPr id="66" name="Gráfico 65">
          <a:extLst>
            <a:ext uri="{FF2B5EF4-FFF2-40B4-BE49-F238E27FC236}">
              <a16:creationId xmlns:a16="http://schemas.microsoft.com/office/drawing/2014/main" id="{3259F801-4955-4CF8-9155-B93458DDD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295275</xdr:colOff>
      <xdr:row>290</xdr:row>
      <xdr:rowOff>76200</xdr:rowOff>
    </xdr:from>
    <xdr:to>
      <xdr:col>8</xdr:col>
      <xdr:colOff>685800</xdr:colOff>
      <xdr:row>301</xdr:row>
      <xdr:rowOff>0</xdr:rowOff>
    </xdr:to>
    <xdr:graphicFrame macro="">
      <xdr:nvGraphicFramePr>
        <xdr:cNvPr id="67" name="Gráfico 66">
          <a:extLst>
            <a:ext uri="{FF2B5EF4-FFF2-40B4-BE49-F238E27FC236}">
              <a16:creationId xmlns:a16="http://schemas.microsoft.com/office/drawing/2014/main" id="{40D6E44C-B0EA-4673-9F57-75FFE55FE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10</xdr:col>
      <xdr:colOff>47625</xdr:colOff>
      <xdr:row>290</xdr:row>
      <xdr:rowOff>38100</xdr:rowOff>
    </xdr:from>
    <xdr:to>
      <xdr:col>15</xdr:col>
      <xdr:colOff>552450</xdr:colOff>
      <xdr:row>301</xdr:row>
      <xdr:rowOff>38100</xdr:rowOff>
    </xdr:to>
    <xdr:graphicFrame macro="">
      <xdr:nvGraphicFramePr>
        <xdr:cNvPr id="68" name="Gráfico 67">
          <a:extLst>
            <a:ext uri="{FF2B5EF4-FFF2-40B4-BE49-F238E27FC236}">
              <a16:creationId xmlns:a16="http://schemas.microsoft.com/office/drawing/2014/main" id="{1C5F973C-05ED-4D96-95C4-D9A8A992A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192"/>
  <sheetViews>
    <sheetView tabSelected="1" zoomScale="110" zoomScaleNormal="110" workbookViewId="0">
      <pane xSplit="4" ySplit="2" topLeftCell="E3" activePane="bottomRight" state="frozen"/>
      <selection pane="topRight" activeCell="E1" sqref="E1"/>
      <selection pane="bottomLeft" activeCell="A3" sqref="A3"/>
      <selection pane="bottomRight" activeCell="B2" sqref="B2"/>
    </sheetView>
  </sheetViews>
  <sheetFormatPr baseColWidth="10" defaultColWidth="12.7109375" defaultRowHeight="15.75" customHeight="1" x14ac:dyDescent="0.2"/>
  <cols>
    <col min="1" max="1" width="10.7109375" customWidth="1"/>
    <col min="2" max="2" width="16" customWidth="1"/>
    <col min="3" max="3" width="18.85546875" customWidth="1"/>
    <col min="4" max="4" width="16.140625" customWidth="1"/>
    <col min="5" max="14" width="18.85546875" customWidth="1"/>
    <col min="15" max="15" width="66.42578125" customWidth="1"/>
    <col min="16" max="16" width="18.85546875" customWidth="1"/>
    <col min="17" max="17" width="35.5703125" customWidth="1"/>
    <col min="18" max="18" width="34" customWidth="1"/>
    <col min="19" max="19" width="18.85546875" customWidth="1"/>
    <col min="20" max="20" width="38.140625" customWidth="1"/>
    <col min="21" max="27" width="18.85546875" customWidth="1"/>
    <col min="28" max="28" width="41.7109375" customWidth="1"/>
    <col min="29" max="32" width="18.85546875" customWidth="1"/>
    <col min="33" max="33" width="38.85546875" customWidth="1"/>
    <col min="34" max="35" width="18.85546875" customWidth="1"/>
    <col min="36" max="36" width="23.28515625" customWidth="1"/>
  </cols>
  <sheetData>
    <row r="1" spans="1:36" ht="15.75" customHeight="1" x14ac:dyDescent="0.2">
      <c r="A1" s="26" t="s">
        <v>702</v>
      </c>
      <c r="B1" s="26"/>
      <c r="C1" s="26"/>
      <c r="D1" s="26"/>
      <c r="E1" s="26"/>
      <c r="F1" s="26"/>
      <c r="G1" s="26"/>
      <c r="H1" s="26"/>
      <c r="I1" s="26"/>
    </row>
    <row r="2" spans="1:36" ht="76.5" x14ac:dyDescent="0.2">
      <c r="A2" s="21" t="s">
        <v>0</v>
      </c>
      <c r="B2" s="21" t="s">
        <v>1</v>
      </c>
      <c r="C2" s="21" t="s">
        <v>2</v>
      </c>
      <c r="D2" s="22" t="s">
        <v>3</v>
      </c>
      <c r="E2" s="21" t="s">
        <v>4</v>
      </c>
      <c r="F2" s="21" t="s">
        <v>5</v>
      </c>
      <c r="G2" s="21" t="s">
        <v>6</v>
      </c>
      <c r="H2" s="21" t="s">
        <v>7</v>
      </c>
      <c r="I2" s="21" t="s">
        <v>8</v>
      </c>
      <c r="J2" s="21" t="s">
        <v>9</v>
      </c>
      <c r="K2" s="21" t="s">
        <v>10</v>
      </c>
      <c r="L2" s="21" t="s">
        <v>11</v>
      </c>
      <c r="M2" s="23" t="s">
        <v>12</v>
      </c>
      <c r="N2" s="23" t="s">
        <v>13</v>
      </c>
      <c r="O2" s="23" t="s">
        <v>14</v>
      </c>
      <c r="P2" s="23" t="s">
        <v>15</v>
      </c>
      <c r="Q2" s="21" t="s">
        <v>16</v>
      </c>
      <c r="R2" s="21" t="s">
        <v>17</v>
      </c>
      <c r="S2" s="21" t="s">
        <v>18</v>
      </c>
      <c r="T2" s="21" t="s">
        <v>19</v>
      </c>
      <c r="U2" s="21" t="s">
        <v>20</v>
      </c>
      <c r="V2" s="21" t="s">
        <v>21</v>
      </c>
      <c r="W2" s="21" t="s">
        <v>22</v>
      </c>
      <c r="X2" s="23" t="s">
        <v>24</v>
      </c>
      <c r="Y2" s="23" t="s">
        <v>25</v>
      </c>
      <c r="Z2" s="23" t="s">
        <v>26</v>
      </c>
      <c r="AA2" s="23" t="s">
        <v>27</v>
      </c>
      <c r="AB2" s="23" t="s">
        <v>28</v>
      </c>
      <c r="AC2" s="24" t="s">
        <v>29</v>
      </c>
      <c r="AD2" s="24" t="s">
        <v>30</v>
      </c>
      <c r="AE2" s="24" t="s">
        <v>31</v>
      </c>
      <c r="AF2" s="24" t="s">
        <v>32</v>
      </c>
      <c r="AG2" s="24" t="s">
        <v>33</v>
      </c>
      <c r="AH2" s="24" t="s">
        <v>34</v>
      </c>
      <c r="AI2" s="24" t="s">
        <v>35</v>
      </c>
      <c r="AJ2" s="25" t="s">
        <v>36</v>
      </c>
    </row>
    <row r="3" spans="1:36" ht="12.75" x14ac:dyDescent="0.2">
      <c r="A3" s="19">
        <v>25</v>
      </c>
      <c r="B3" s="19" t="s">
        <v>37</v>
      </c>
      <c r="C3" s="19" t="s">
        <v>61</v>
      </c>
      <c r="D3" s="19" t="s">
        <v>97</v>
      </c>
      <c r="E3" s="19" t="s">
        <v>98</v>
      </c>
      <c r="F3" s="19">
        <v>2015</v>
      </c>
      <c r="G3" s="19">
        <v>2020</v>
      </c>
      <c r="H3" s="19" t="s">
        <v>41</v>
      </c>
      <c r="I3" s="19" t="s">
        <v>72</v>
      </c>
      <c r="J3" s="19">
        <v>2021</v>
      </c>
      <c r="K3" s="19" t="s">
        <v>193</v>
      </c>
      <c r="L3" s="19" t="s">
        <v>41</v>
      </c>
      <c r="M3" s="19" t="s">
        <v>49</v>
      </c>
      <c r="N3" s="19" t="s">
        <v>47</v>
      </c>
      <c r="O3" s="19" t="s">
        <v>118</v>
      </c>
      <c r="P3" s="19" t="s">
        <v>49</v>
      </c>
      <c r="Q3" s="19" t="s">
        <v>278</v>
      </c>
      <c r="R3" s="19" t="s">
        <v>279</v>
      </c>
      <c r="S3" s="19">
        <v>3</v>
      </c>
      <c r="T3" s="19" t="s">
        <v>52</v>
      </c>
      <c r="U3" s="19" t="s">
        <v>121</v>
      </c>
      <c r="V3" s="19" t="s">
        <v>57</v>
      </c>
      <c r="W3" s="19" t="s">
        <v>87</v>
      </c>
      <c r="X3" s="20" t="s">
        <v>56</v>
      </c>
      <c r="Y3" s="19">
        <v>5</v>
      </c>
      <c r="Z3" s="19">
        <v>5</v>
      </c>
      <c r="AA3" s="19" t="s">
        <v>45</v>
      </c>
      <c r="AB3" s="19" t="s">
        <v>88</v>
      </c>
      <c r="AC3" s="19" t="s">
        <v>60</v>
      </c>
      <c r="AD3" s="19" t="s">
        <v>60</v>
      </c>
      <c r="AE3" s="19" t="s">
        <v>60</v>
      </c>
      <c r="AF3" s="19" t="s">
        <v>47</v>
      </c>
      <c r="AG3" s="19" t="s">
        <v>47</v>
      </c>
      <c r="AH3" s="19" t="s">
        <v>49</v>
      </c>
      <c r="AI3" s="19" t="s">
        <v>49</v>
      </c>
      <c r="AJ3" s="19" t="s">
        <v>49</v>
      </c>
    </row>
    <row r="4" spans="1:36" ht="12.75" x14ac:dyDescent="0.2">
      <c r="A4" s="19">
        <v>27</v>
      </c>
      <c r="B4" s="19" t="s">
        <v>37</v>
      </c>
      <c r="C4" s="19" t="s">
        <v>61</v>
      </c>
      <c r="D4" s="19" t="s">
        <v>39</v>
      </c>
      <c r="E4" s="19" t="s">
        <v>40</v>
      </c>
      <c r="F4" s="19">
        <v>2013</v>
      </c>
      <c r="G4" s="19">
        <v>2019</v>
      </c>
      <c r="H4" s="19" t="s">
        <v>41</v>
      </c>
      <c r="I4" s="19" t="s">
        <v>42</v>
      </c>
      <c r="J4" s="19">
        <v>2020</v>
      </c>
      <c r="K4" s="19" t="s">
        <v>62</v>
      </c>
      <c r="L4" s="19" t="s">
        <v>41</v>
      </c>
      <c r="M4" s="19" t="s">
        <v>49</v>
      </c>
      <c r="N4" s="19" t="s">
        <v>47</v>
      </c>
      <c r="O4" s="19" t="s">
        <v>118</v>
      </c>
      <c r="P4" s="19" t="s">
        <v>49</v>
      </c>
      <c r="Q4" s="19" t="s">
        <v>119</v>
      </c>
      <c r="R4" s="19" t="s">
        <v>120</v>
      </c>
      <c r="S4" s="19">
        <v>3</v>
      </c>
      <c r="T4" s="19" t="s">
        <v>113</v>
      </c>
      <c r="U4" s="19" t="s">
        <v>121</v>
      </c>
      <c r="V4" s="19" t="s">
        <v>57</v>
      </c>
      <c r="W4" s="19" t="s">
        <v>58</v>
      </c>
      <c r="X4" s="19" t="s">
        <v>56</v>
      </c>
      <c r="Y4" s="19">
        <v>5</v>
      </c>
      <c r="Z4" s="19">
        <v>5</v>
      </c>
      <c r="AA4" s="19" t="s">
        <v>45</v>
      </c>
      <c r="AB4" s="19" t="s">
        <v>88</v>
      </c>
      <c r="AC4" s="19" t="s">
        <v>60</v>
      </c>
      <c r="AD4" s="19" t="s">
        <v>60</v>
      </c>
      <c r="AE4" s="19" t="s">
        <v>60</v>
      </c>
      <c r="AF4" s="19" t="s">
        <v>47</v>
      </c>
      <c r="AG4" s="19" t="s">
        <v>47</v>
      </c>
      <c r="AH4" s="19" t="s">
        <v>49</v>
      </c>
      <c r="AI4" s="19" t="s">
        <v>49</v>
      </c>
      <c r="AJ4" s="19" t="s">
        <v>49</v>
      </c>
    </row>
    <row r="5" spans="1:36" ht="12.75" x14ac:dyDescent="0.2">
      <c r="A5" s="19">
        <v>25</v>
      </c>
      <c r="B5" s="19" t="s">
        <v>37</v>
      </c>
      <c r="C5" s="19" t="s">
        <v>38</v>
      </c>
      <c r="D5" s="19" t="s">
        <v>70</v>
      </c>
      <c r="E5" s="19" t="s">
        <v>151</v>
      </c>
      <c r="F5" s="19">
        <v>2015</v>
      </c>
      <c r="G5" s="19">
        <v>2020</v>
      </c>
      <c r="H5" s="19" t="s">
        <v>41</v>
      </c>
      <c r="I5" s="19" t="s">
        <v>72</v>
      </c>
      <c r="J5" s="19">
        <v>2022</v>
      </c>
      <c r="K5" s="19" t="s">
        <v>205</v>
      </c>
      <c r="L5" s="19" t="s">
        <v>41</v>
      </c>
      <c r="M5" s="19" t="s">
        <v>49</v>
      </c>
      <c r="N5" s="19" t="s">
        <v>63</v>
      </c>
      <c r="O5" s="19" t="s">
        <v>118</v>
      </c>
      <c r="P5" s="19" t="s">
        <v>49</v>
      </c>
      <c r="Q5" s="19" t="s">
        <v>206</v>
      </c>
      <c r="R5" s="19" t="s">
        <v>207</v>
      </c>
      <c r="S5" s="19">
        <v>4</v>
      </c>
      <c r="T5" s="19" t="s">
        <v>52</v>
      </c>
      <c r="U5" s="19" t="s">
        <v>53</v>
      </c>
      <c r="V5" s="19" t="s">
        <v>208</v>
      </c>
      <c r="W5" s="19" t="s">
        <v>209</v>
      </c>
      <c r="X5" s="19" t="s">
        <v>56</v>
      </c>
      <c r="Y5" s="19">
        <v>2</v>
      </c>
      <c r="Z5" s="19">
        <v>3</v>
      </c>
      <c r="AA5" s="19" t="s">
        <v>45</v>
      </c>
      <c r="AB5" s="19" t="s">
        <v>88</v>
      </c>
      <c r="AC5" s="19" t="s">
        <v>60</v>
      </c>
      <c r="AD5" s="19" t="s">
        <v>84</v>
      </c>
      <c r="AE5" s="19" t="s">
        <v>84</v>
      </c>
      <c r="AF5" s="19" t="s">
        <v>47</v>
      </c>
      <c r="AG5" s="19" t="s">
        <v>47</v>
      </c>
      <c r="AH5" s="19" t="s">
        <v>49</v>
      </c>
      <c r="AI5" s="19" t="s">
        <v>49</v>
      </c>
      <c r="AJ5" s="19" t="s">
        <v>49</v>
      </c>
    </row>
    <row r="6" spans="1:36" ht="12.75" x14ac:dyDescent="0.2">
      <c r="A6" s="19">
        <v>30</v>
      </c>
      <c r="B6" s="19" t="s">
        <v>37</v>
      </c>
      <c r="C6" s="19" t="s">
        <v>38</v>
      </c>
      <c r="D6" s="19" t="s">
        <v>70</v>
      </c>
      <c r="E6" s="19" t="s">
        <v>71</v>
      </c>
      <c r="F6" s="19">
        <v>2009</v>
      </c>
      <c r="G6" s="19">
        <v>2015</v>
      </c>
      <c r="H6" s="19" t="s">
        <v>45</v>
      </c>
      <c r="L6" s="19" t="s">
        <v>41</v>
      </c>
      <c r="M6" s="19" t="s">
        <v>46</v>
      </c>
      <c r="N6" s="19" t="s">
        <v>47</v>
      </c>
      <c r="O6" s="19" t="s">
        <v>118</v>
      </c>
      <c r="P6" s="19" t="s">
        <v>49</v>
      </c>
      <c r="Q6" s="19" t="s">
        <v>258</v>
      </c>
      <c r="R6" s="19" t="s">
        <v>259</v>
      </c>
      <c r="S6" s="19">
        <v>2</v>
      </c>
      <c r="T6" s="19" t="s">
        <v>52</v>
      </c>
      <c r="U6" s="19" t="s">
        <v>260</v>
      </c>
      <c r="V6" s="19" t="s">
        <v>57</v>
      </c>
      <c r="W6" s="19" t="s">
        <v>89</v>
      </c>
      <c r="X6" s="19" t="s">
        <v>56</v>
      </c>
      <c r="Y6" s="19">
        <v>3</v>
      </c>
      <c r="Z6" s="19">
        <v>5</v>
      </c>
      <c r="AA6" s="19" t="s">
        <v>45</v>
      </c>
      <c r="AB6" s="19" t="s">
        <v>59</v>
      </c>
      <c r="AC6" s="19" t="s">
        <v>60</v>
      </c>
      <c r="AD6" s="19" t="s">
        <v>60</v>
      </c>
      <c r="AE6" s="19" t="s">
        <v>60</v>
      </c>
      <c r="AF6" s="19" t="s">
        <v>47</v>
      </c>
      <c r="AG6" s="19" t="s">
        <v>47</v>
      </c>
      <c r="AH6" s="19" t="s">
        <v>49</v>
      </c>
      <c r="AI6" s="19" t="s">
        <v>49</v>
      </c>
      <c r="AJ6" s="19" t="s">
        <v>49</v>
      </c>
    </row>
    <row r="7" spans="1:36" ht="12.75" x14ac:dyDescent="0.2">
      <c r="A7" s="19">
        <v>23</v>
      </c>
      <c r="B7" s="19" t="s">
        <v>423</v>
      </c>
      <c r="C7" s="19" t="s">
        <v>61</v>
      </c>
      <c r="D7" s="19" t="s">
        <v>97</v>
      </c>
      <c r="E7" s="19" t="s">
        <v>98</v>
      </c>
      <c r="F7" s="19">
        <v>2017</v>
      </c>
      <c r="G7" s="19">
        <v>2022</v>
      </c>
      <c r="H7" s="19" t="s">
        <v>45</v>
      </c>
      <c r="L7" s="19" t="s">
        <v>41</v>
      </c>
      <c r="M7" s="19" t="s">
        <v>46</v>
      </c>
      <c r="N7" s="19" t="s">
        <v>63</v>
      </c>
      <c r="O7" s="19" t="s">
        <v>598</v>
      </c>
      <c r="P7" s="19" t="s">
        <v>46</v>
      </c>
      <c r="Q7" s="19" t="s">
        <v>599</v>
      </c>
      <c r="R7" s="19" t="s">
        <v>600</v>
      </c>
      <c r="S7" s="19">
        <v>0</v>
      </c>
      <c r="T7" s="19" t="s">
        <v>601</v>
      </c>
      <c r="AA7" s="19" t="s">
        <v>45</v>
      </c>
      <c r="AB7" s="19" t="s">
        <v>59</v>
      </c>
      <c r="AC7" s="19" t="s">
        <v>84</v>
      </c>
      <c r="AD7" s="19" t="s">
        <v>60</v>
      </c>
      <c r="AE7" s="19" t="s">
        <v>69</v>
      </c>
      <c r="AF7" s="19" t="s">
        <v>47</v>
      </c>
      <c r="AG7" s="19" t="s">
        <v>47</v>
      </c>
      <c r="AH7" s="19" t="s">
        <v>49</v>
      </c>
      <c r="AI7" s="19" t="s">
        <v>46</v>
      </c>
      <c r="AJ7" s="19" t="s">
        <v>49</v>
      </c>
    </row>
    <row r="8" spans="1:36" ht="12.75" x14ac:dyDescent="0.2">
      <c r="A8" s="19">
        <v>25</v>
      </c>
      <c r="B8" s="19" t="s">
        <v>423</v>
      </c>
      <c r="C8" s="19" t="s">
        <v>61</v>
      </c>
      <c r="D8" s="19" t="s">
        <v>70</v>
      </c>
      <c r="E8" s="19" t="s">
        <v>151</v>
      </c>
      <c r="F8" s="19">
        <v>2015</v>
      </c>
      <c r="G8" s="19">
        <v>2020</v>
      </c>
      <c r="H8" s="19" t="s">
        <v>45</v>
      </c>
      <c r="L8" s="19" t="s">
        <v>41</v>
      </c>
      <c r="M8" s="19" t="s">
        <v>49</v>
      </c>
      <c r="N8" s="19" t="s">
        <v>63</v>
      </c>
      <c r="O8" s="19" t="s">
        <v>632</v>
      </c>
      <c r="P8" s="19" t="s">
        <v>49</v>
      </c>
      <c r="Q8" s="19" t="s">
        <v>633</v>
      </c>
      <c r="R8" s="19" t="s">
        <v>634</v>
      </c>
      <c r="S8" s="19">
        <v>2</v>
      </c>
      <c r="T8" s="19" t="s">
        <v>52</v>
      </c>
      <c r="U8" s="19" t="s">
        <v>53</v>
      </c>
      <c r="V8" s="19" t="s">
        <v>635</v>
      </c>
      <c r="W8" s="19" t="s">
        <v>347</v>
      </c>
      <c r="X8" s="19" t="s">
        <v>56</v>
      </c>
      <c r="Y8" s="19">
        <v>4</v>
      </c>
      <c r="Z8" s="19">
        <v>3</v>
      </c>
      <c r="AA8" s="19" t="s">
        <v>45</v>
      </c>
      <c r="AB8" s="19" t="s">
        <v>59</v>
      </c>
      <c r="AC8" s="19" t="s">
        <v>60</v>
      </c>
      <c r="AD8" s="19" t="s">
        <v>84</v>
      </c>
      <c r="AE8" s="19" t="s">
        <v>69</v>
      </c>
      <c r="AF8" s="19" t="s">
        <v>63</v>
      </c>
      <c r="AG8" s="19" t="s">
        <v>47</v>
      </c>
      <c r="AH8" s="19" t="s">
        <v>49</v>
      </c>
      <c r="AI8" s="19" t="s">
        <v>49</v>
      </c>
      <c r="AJ8" s="19" t="s">
        <v>49</v>
      </c>
    </row>
    <row r="9" spans="1:36" ht="12.75" x14ac:dyDescent="0.2">
      <c r="A9" s="19">
        <v>29</v>
      </c>
      <c r="B9" s="19" t="s">
        <v>37</v>
      </c>
      <c r="C9" s="19" t="s">
        <v>61</v>
      </c>
      <c r="D9" s="19" t="s">
        <v>39</v>
      </c>
      <c r="E9" s="19" t="s">
        <v>40</v>
      </c>
      <c r="F9" s="19">
        <v>2013</v>
      </c>
      <c r="G9" s="19">
        <v>2018</v>
      </c>
      <c r="H9" s="19" t="s">
        <v>41</v>
      </c>
      <c r="I9" s="19" t="s">
        <v>42</v>
      </c>
      <c r="J9" s="19">
        <v>2019</v>
      </c>
      <c r="K9" s="19" t="s">
        <v>43</v>
      </c>
      <c r="L9" s="19" t="s">
        <v>41</v>
      </c>
      <c r="M9" s="19" t="s">
        <v>49</v>
      </c>
      <c r="N9" s="19" t="s">
        <v>47</v>
      </c>
      <c r="O9" s="19" t="s">
        <v>220</v>
      </c>
      <c r="P9" s="19" t="s">
        <v>49</v>
      </c>
      <c r="Q9" s="19" t="s">
        <v>221</v>
      </c>
      <c r="R9" s="19" t="s">
        <v>222</v>
      </c>
      <c r="S9" s="19">
        <v>2</v>
      </c>
      <c r="T9" s="19" t="s">
        <v>113</v>
      </c>
      <c r="U9" s="19" t="s">
        <v>121</v>
      </c>
      <c r="V9" s="19" t="s">
        <v>57</v>
      </c>
      <c r="W9" s="19" t="s">
        <v>58</v>
      </c>
      <c r="X9" s="19" t="s">
        <v>56</v>
      </c>
      <c r="Y9" s="19">
        <v>5</v>
      </c>
      <c r="Z9" s="19">
        <v>5</v>
      </c>
      <c r="AA9" s="19" t="s">
        <v>45</v>
      </c>
      <c r="AB9" s="19" t="s">
        <v>192</v>
      </c>
      <c r="AC9" s="19" t="s">
        <v>60</v>
      </c>
      <c r="AD9" s="19" t="s">
        <v>60</v>
      </c>
      <c r="AE9" s="19" t="s">
        <v>60</v>
      </c>
      <c r="AF9" s="19" t="s">
        <v>47</v>
      </c>
      <c r="AG9" s="19" t="s">
        <v>47</v>
      </c>
      <c r="AH9" s="19" t="s">
        <v>49</v>
      </c>
      <c r="AI9" s="19" t="s">
        <v>49</v>
      </c>
      <c r="AJ9" s="19" t="s">
        <v>49</v>
      </c>
    </row>
    <row r="10" spans="1:36" ht="12.75" x14ac:dyDescent="0.2">
      <c r="A10" s="19">
        <v>26</v>
      </c>
      <c r="B10" s="19" t="s">
        <v>37</v>
      </c>
      <c r="C10" s="19" t="s">
        <v>61</v>
      </c>
      <c r="D10" s="19" t="s">
        <v>70</v>
      </c>
      <c r="E10" s="19" t="s">
        <v>139</v>
      </c>
      <c r="F10" s="19">
        <v>2014</v>
      </c>
      <c r="G10" s="19">
        <v>2019</v>
      </c>
      <c r="H10" s="19" t="s">
        <v>45</v>
      </c>
      <c r="L10" s="19" t="s">
        <v>45</v>
      </c>
      <c r="N10" s="19" t="s">
        <v>47</v>
      </c>
      <c r="O10" s="19" t="s">
        <v>408</v>
      </c>
      <c r="P10" s="19" t="s">
        <v>49</v>
      </c>
      <c r="Q10" s="19" t="s">
        <v>409</v>
      </c>
      <c r="R10" s="19" t="s">
        <v>410</v>
      </c>
      <c r="S10" s="19" t="s">
        <v>411</v>
      </c>
      <c r="T10" s="19" t="s">
        <v>67</v>
      </c>
      <c r="U10" s="19" t="s">
        <v>53</v>
      </c>
      <c r="V10" s="19" t="s">
        <v>57</v>
      </c>
      <c r="W10" s="19" t="s">
        <v>58</v>
      </c>
      <c r="X10" s="19" t="s">
        <v>56</v>
      </c>
      <c r="Y10" s="19">
        <v>3</v>
      </c>
      <c r="Z10" s="19">
        <v>3</v>
      </c>
      <c r="AA10" s="19" t="s">
        <v>45</v>
      </c>
      <c r="AB10" s="19" t="s">
        <v>59</v>
      </c>
      <c r="AC10" s="19" t="s">
        <v>60</v>
      </c>
      <c r="AD10" s="19" t="s">
        <v>69</v>
      </c>
      <c r="AE10" s="19" t="s">
        <v>60</v>
      </c>
      <c r="AF10" s="19" t="s">
        <v>47</v>
      </c>
      <c r="AG10" s="19" t="s">
        <v>47</v>
      </c>
      <c r="AH10" s="19" t="s">
        <v>49</v>
      </c>
      <c r="AI10" s="19" t="s">
        <v>49</v>
      </c>
      <c r="AJ10" s="19" t="s">
        <v>49</v>
      </c>
    </row>
    <row r="11" spans="1:36" ht="12.75" x14ac:dyDescent="0.2">
      <c r="A11" s="19">
        <v>24</v>
      </c>
      <c r="B11" s="19" t="s">
        <v>37</v>
      </c>
      <c r="C11" s="19" t="s">
        <v>61</v>
      </c>
      <c r="D11" s="19" t="s">
        <v>70</v>
      </c>
      <c r="E11" s="19" t="s">
        <v>151</v>
      </c>
      <c r="F11" s="19">
        <v>2016</v>
      </c>
      <c r="G11" s="19">
        <v>2021</v>
      </c>
      <c r="H11" s="19" t="s">
        <v>45</v>
      </c>
      <c r="L11" s="19" t="s">
        <v>41</v>
      </c>
      <c r="M11" s="19" t="s">
        <v>49</v>
      </c>
      <c r="N11" s="19" t="s">
        <v>47</v>
      </c>
      <c r="O11" s="19" t="s">
        <v>355</v>
      </c>
      <c r="P11" s="19" t="s">
        <v>49</v>
      </c>
      <c r="Q11" s="19" t="s">
        <v>356</v>
      </c>
      <c r="R11" s="19" t="s">
        <v>357</v>
      </c>
      <c r="S11" s="19">
        <v>4</v>
      </c>
      <c r="T11" s="19" t="s">
        <v>52</v>
      </c>
      <c r="U11" s="19" t="s">
        <v>53</v>
      </c>
      <c r="V11" s="19" t="s">
        <v>358</v>
      </c>
      <c r="W11" s="19" t="s">
        <v>55</v>
      </c>
      <c r="X11" s="19" t="s">
        <v>56</v>
      </c>
      <c r="Y11" s="19">
        <v>3</v>
      </c>
      <c r="Z11" s="19">
        <v>4</v>
      </c>
      <c r="AA11" s="19" t="s">
        <v>45</v>
      </c>
      <c r="AB11" s="19" t="s">
        <v>59</v>
      </c>
      <c r="AC11" s="19" t="s">
        <v>60</v>
      </c>
      <c r="AD11" s="19" t="s">
        <v>84</v>
      </c>
      <c r="AE11" s="19" t="s">
        <v>84</v>
      </c>
      <c r="AF11" s="19" t="s">
        <v>63</v>
      </c>
      <c r="AG11" s="19" t="s">
        <v>63</v>
      </c>
      <c r="AH11" s="19" t="s">
        <v>49</v>
      </c>
      <c r="AI11" s="19" t="s">
        <v>49</v>
      </c>
      <c r="AJ11" s="19" t="s">
        <v>49</v>
      </c>
    </row>
    <row r="12" spans="1:36" ht="12.75" x14ac:dyDescent="0.2">
      <c r="A12" s="19">
        <v>23</v>
      </c>
      <c r="B12" s="19" t="s">
        <v>423</v>
      </c>
      <c r="C12" s="19" t="s">
        <v>61</v>
      </c>
      <c r="D12" s="19" t="s">
        <v>70</v>
      </c>
      <c r="E12" s="19" t="s">
        <v>139</v>
      </c>
      <c r="F12" s="19">
        <v>2017</v>
      </c>
      <c r="G12" s="19">
        <v>2022</v>
      </c>
      <c r="H12" s="19" t="s">
        <v>45</v>
      </c>
      <c r="L12" s="19" t="s">
        <v>41</v>
      </c>
      <c r="M12" s="19" t="s">
        <v>49</v>
      </c>
      <c r="N12" s="19" t="s">
        <v>47</v>
      </c>
      <c r="O12" s="19" t="s">
        <v>503</v>
      </c>
      <c r="P12" s="19" t="s">
        <v>49</v>
      </c>
      <c r="Q12" s="19" t="s">
        <v>504</v>
      </c>
      <c r="R12" s="19" t="s">
        <v>125</v>
      </c>
      <c r="S12" s="19">
        <v>0</v>
      </c>
      <c r="T12" s="19" t="s">
        <v>273</v>
      </c>
      <c r="U12" s="19" t="s">
        <v>68</v>
      </c>
      <c r="V12" s="19" t="s">
        <v>116</v>
      </c>
      <c r="W12" s="19" t="s">
        <v>116</v>
      </c>
      <c r="X12" s="19" t="s">
        <v>83</v>
      </c>
      <c r="Y12" s="19">
        <v>1</v>
      </c>
      <c r="Z12" s="19">
        <v>1</v>
      </c>
      <c r="AA12" s="19" t="s">
        <v>45</v>
      </c>
      <c r="AB12" s="19" t="s">
        <v>180</v>
      </c>
      <c r="AC12" s="19" t="s">
        <v>60</v>
      </c>
      <c r="AD12" s="19" t="s">
        <v>60</v>
      </c>
      <c r="AE12" s="19" t="s">
        <v>60</v>
      </c>
      <c r="AF12" s="19" t="s">
        <v>47</v>
      </c>
      <c r="AG12" s="19" t="s">
        <v>47</v>
      </c>
      <c r="AH12" s="19" t="s">
        <v>49</v>
      </c>
      <c r="AI12" s="19" t="s">
        <v>49</v>
      </c>
      <c r="AJ12" s="19" t="s">
        <v>49</v>
      </c>
    </row>
    <row r="13" spans="1:36" ht="12.75" x14ac:dyDescent="0.2">
      <c r="A13" s="19">
        <v>26</v>
      </c>
      <c r="B13" s="19" t="s">
        <v>423</v>
      </c>
      <c r="C13" s="19" t="s">
        <v>38</v>
      </c>
      <c r="D13" s="19" t="s">
        <v>70</v>
      </c>
      <c r="E13" s="19" t="s">
        <v>339</v>
      </c>
      <c r="F13" s="19">
        <v>2014</v>
      </c>
      <c r="G13" s="19">
        <v>2019</v>
      </c>
      <c r="H13" s="19" t="s">
        <v>45</v>
      </c>
      <c r="L13" s="19" t="s">
        <v>45</v>
      </c>
      <c r="M13" s="19" t="s">
        <v>122</v>
      </c>
      <c r="N13" s="19" t="s">
        <v>47</v>
      </c>
      <c r="O13" s="19" t="s">
        <v>443</v>
      </c>
      <c r="P13" s="19" t="s">
        <v>49</v>
      </c>
      <c r="Q13" s="19" t="s">
        <v>444</v>
      </c>
      <c r="R13" s="19" t="s">
        <v>445</v>
      </c>
      <c r="S13" s="19">
        <v>2</v>
      </c>
      <c r="T13" s="19" t="s">
        <v>166</v>
      </c>
      <c r="U13" s="19" t="s">
        <v>53</v>
      </c>
      <c r="V13" s="19" t="s">
        <v>103</v>
      </c>
      <c r="W13" s="19" t="s">
        <v>58</v>
      </c>
      <c r="X13" s="19" t="s">
        <v>56</v>
      </c>
      <c r="Y13" s="19">
        <v>5</v>
      </c>
      <c r="Z13" s="19">
        <v>5</v>
      </c>
      <c r="AA13" s="19" t="s">
        <v>45</v>
      </c>
      <c r="AB13" s="19" t="s">
        <v>180</v>
      </c>
      <c r="AC13" s="19" t="s">
        <v>60</v>
      </c>
      <c r="AD13" s="19" t="s">
        <v>60</v>
      </c>
      <c r="AE13" s="19" t="s">
        <v>84</v>
      </c>
      <c r="AF13" s="19" t="s">
        <v>47</v>
      </c>
      <c r="AG13" s="19" t="s">
        <v>47</v>
      </c>
      <c r="AH13" s="19" t="s">
        <v>49</v>
      </c>
      <c r="AI13" s="19" t="s">
        <v>49</v>
      </c>
      <c r="AJ13" s="19" t="s">
        <v>49</v>
      </c>
    </row>
    <row r="14" spans="1:36" ht="12.75" x14ac:dyDescent="0.2">
      <c r="A14" s="19">
        <v>24</v>
      </c>
      <c r="B14" s="19" t="s">
        <v>423</v>
      </c>
      <c r="C14" s="19" t="s">
        <v>38</v>
      </c>
      <c r="D14" s="19" t="s">
        <v>39</v>
      </c>
      <c r="E14" s="19" t="s">
        <v>40</v>
      </c>
      <c r="F14" s="19">
        <v>2017</v>
      </c>
      <c r="G14" s="19">
        <v>2022</v>
      </c>
      <c r="H14" s="19" t="s">
        <v>45</v>
      </c>
      <c r="L14" s="19" t="s">
        <v>41</v>
      </c>
      <c r="M14" s="19" t="s">
        <v>49</v>
      </c>
      <c r="N14" s="19" t="s">
        <v>63</v>
      </c>
      <c r="O14" s="19" t="s">
        <v>582</v>
      </c>
      <c r="P14" s="19" t="s">
        <v>49</v>
      </c>
      <c r="Q14" s="19" t="s">
        <v>583</v>
      </c>
      <c r="R14" s="19" t="s">
        <v>584</v>
      </c>
      <c r="S14" s="19">
        <v>0</v>
      </c>
      <c r="T14" s="19" t="s">
        <v>585</v>
      </c>
      <c r="AA14" s="19" t="s">
        <v>45</v>
      </c>
      <c r="AB14" s="19" t="s">
        <v>59</v>
      </c>
      <c r="AC14" s="19" t="s">
        <v>60</v>
      </c>
      <c r="AD14" s="19" t="s">
        <v>60</v>
      </c>
      <c r="AE14" s="19" t="s">
        <v>84</v>
      </c>
      <c r="AF14" s="19" t="s">
        <v>47</v>
      </c>
      <c r="AG14" s="19" t="s">
        <v>63</v>
      </c>
      <c r="AH14" s="19" t="s">
        <v>49</v>
      </c>
      <c r="AI14" s="19" t="s">
        <v>49</v>
      </c>
      <c r="AJ14" s="19" t="s">
        <v>49</v>
      </c>
    </row>
    <row r="15" spans="1:36" ht="12.75" x14ac:dyDescent="0.2">
      <c r="A15" s="19">
        <v>33</v>
      </c>
      <c r="B15" s="19" t="s">
        <v>37</v>
      </c>
      <c r="C15" s="19" t="s">
        <v>61</v>
      </c>
      <c r="D15" s="19" t="s">
        <v>70</v>
      </c>
      <c r="E15" s="19" t="s">
        <v>71</v>
      </c>
      <c r="F15" s="19">
        <v>2007</v>
      </c>
      <c r="G15" s="19">
        <v>2012</v>
      </c>
      <c r="H15" s="19" t="s">
        <v>41</v>
      </c>
      <c r="I15" s="19" t="s">
        <v>72</v>
      </c>
      <c r="J15" s="19">
        <v>2013</v>
      </c>
      <c r="K15" s="19" t="s">
        <v>135</v>
      </c>
      <c r="L15" s="19" t="s">
        <v>41</v>
      </c>
      <c r="M15" s="19" t="s">
        <v>49</v>
      </c>
      <c r="N15" s="19" t="s">
        <v>63</v>
      </c>
      <c r="O15" s="19" t="s">
        <v>294</v>
      </c>
      <c r="P15" s="19" t="s">
        <v>49</v>
      </c>
      <c r="Q15" s="19" t="s">
        <v>295</v>
      </c>
      <c r="R15" s="19" t="s">
        <v>296</v>
      </c>
      <c r="S15" s="19">
        <v>5</v>
      </c>
      <c r="T15" s="19" t="s">
        <v>80</v>
      </c>
      <c r="U15" s="19" t="s">
        <v>53</v>
      </c>
      <c r="V15" s="19" t="s">
        <v>297</v>
      </c>
      <c r="W15" s="19" t="s">
        <v>298</v>
      </c>
      <c r="X15" s="20" t="s">
        <v>83</v>
      </c>
      <c r="Y15" s="19">
        <v>3</v>
      </c>
      <c r="Z15" s="19">
        <v>5</v>
      </c>
      <c r="AA15" s="19" t="s">
        <v>41</v>
      </c>
      <c r="AB15" s="19" t="s">
        <v>59</v>
      </c>
      <c r="AC15" s="19" t="s">
        <v>84</v>
      </c>
      <c r="AD15" s="19" t="s">
        <v>84</v>
      </c>
      <c r="AE15" s="19" t="s">
        <v>69</v>
      </c>
      <c r="AF15" s="19" t="s">
        <v>99</v>
      </c>
      <c r="AG15" s="19" t="s">
        <v>99</v>
      </c>
      <c r="AH15" s="19" t="s">
        <v>49</v>
      </c>
      <c r="AI15" s="19" t="s">
        <v>46</v>
      </c>
      <c r="AJ15" s="19" t="s">
        <v>49</v>
      </c>
    </row>
    <row r="16" spans="1:36" ht="12.75" x14ac:dyDescent="0.2">
      <c r="A16" s="19">
        <v>24</v>
      </c>
      <c r="B16" s="19" t="s">
        <v>423</v>
      </c>
      <c r="C16" s="19" t="s">
        <v>61</v>
      </c>
      <c r="D16" s="19" t="s">
        <v>97</v>
      </c>
      <c r="E16" s="19" t="s">
        <v>98</v>
      </c>
      <c r="F16" s="19">
        <v>2016</v>
      </c>
      <c r="G16" s="19">
        <v>2021</v>
      </c>
      <c r="H16" s="19" t="s">
        <v>41</v>
      </c>
      <c r="I16" s="19" t="s">
        <v>42</v>
      </c>
      <c r="J16" s="19">
        <v>2022</v>
      </c>
      <c r="K16" s="19" t="s">
        <v>104</v>
      </c>
      <c r="L16" s="19" t="s">
        <v>41</v>
      </c>
      <c r="M16" s="19" t="s">
        <v>49</v>
      </c>
      <c r="N16" s="19" t="s">
        <v>99</v>
      </c>
      <c r="O16" s="20" t="s">
        <v>606</v>
      </c>
      <c r="P16" s="19" t="s">
        <v>46</v>
      </c>
      <c r="Q16" s="19" t="s">
        <v>607</v>
      </c>
      <c r="R16" s="19" t="s">
        <v>608</v>
      </c>
      <c r="S16" s="19">
        <v>0</v>
      </c>
      <c r="T16" s="19" t="s">
        <v>273</v>
      </c>
      <c r="AA16" s="19" t="s">
        <v>45</v>
      </c>
      <c r="AB16" s="19" t="s">
        <v>59</v>
      </c>
      <c r="AC16" s="19" t="s">
        <v>60</v>
      </c>
      <c r="AD16" s="19" t="s">
        <v>60</v>
      </c>
      <c r="AE16" s="19" t="s">
        <v>84</v>
      </c>
      <c r="AF16" s="19" t="s">
        <v>63</v>
      </c>
      <c r="AG16" s="19" t="s">
        <v>63</v>
      </c>
      <c r="AH16" s="19" t="s">
        <v>49</v>
      </c>
      <c r="AI16" s="19" t="s">
        <v>46</v>
      </c>
      <c r="AJ16" s="19" t="s">
        <v>49</v>
      </c>
    </row>
    <row r="17" spans="1:36" ht="12.75" x14ac:dyDescent="0.2">
      <c r="A17" s="19">
        <v>25</v>
      </c>
      <c r="B17" s="19" t="s">
        <v>37</v>
      </c>
      <c r="C17" s="19" t="s">
        <v>61</v>
      </c>
      <c r="D17" s="19" t="s">
        <v>97</v>
      </c>
      <c r="E17" s="19" t="s">
        <v>200</v>
      </c>
      <c r="F17" s="19">
        <v>2016</v>
      </c>
      <c r="G17" s="19">
        <v>2021</v>
      </c>
      <c r="H17" s="19" t="s">
        <v>45</v>
      </c>
      <c r="L17" s="19" t="s">
        <v>41</v>
      </c>
      <c r="M17" s="19" t="s">
        <v>46</v>
      </c>
      <c r="N17" s="19" t="s">
        <v>47</v>
      </c>
      <c r="O17" s="19" t="s">
        <v>136</v>
      </c>
      <c r="P17" s="19" t="s">
        <v>46</v>
      </c>
      <c r="Q17" s="19" t="s">
        <v>359</v>
      </c>
      <c r="R17" s="19" t="s">
        <v>360</v>
      </c>
      <c r="S17" s="19">
        <v>1</v>
      </c>
      <c r="T17" s="19" t="s">
        <v>80</v>
      </c>
      <c r="U17" s="19" t="s">
        <v>53</v>
      </c>
      <c r="V17" s="19" t="s">
        <v>57</v>
      </c>
      <c r="W17" s="19" t="s">
        <v>58</v>
      </c>
      <c r="X17" s="19" t="s">
        <v>56</v>
      </c>
      <c r="Y17" s="19">
        <v>2</v>
      </c>
      <c r="Z17" s="19">
        <v>4</v>
      </c>
      <c r="AA17" s="19" t="s">
        <v>45</v>
      </c>
      <c r="AB17" s="19" t="s">
        <v>59</v>
      </c>
      <c r="AC17" s="19" t="s">
        <v>60</v>
      </c>
      <c r="AD17" s="19" t="s">
        <v>60</v>
      </c>
      <c r="AE17" s="19" t="s">
        <v>84</v>
      </c>
      <c r="AF17" s="19" t="s">
        <v>63</v>
      </c>
      <c r="AG17" s="19" t="s">
        <v>63</v>
      </c>
      <c r="AH17" s="19" t="s">
        <v>49</v>
      </c>
      <c r="AI17" s="19" t="s">
        <v>46</v>
      </c>
      <c r="AJ17" s="19" t="s">
        <v>49</v>
      </c>
    </row>
    <row r="18" spans="1:36" ht="12.75" x14ac:dyDescent="0.2">
      <c r="A18" s="19">
        <v>28</v>
      </c>
      <c r="B18" s="19" t="s">
        <v>37</v>
      </c>
      <c r="C18" s="19" t="s">
        <v>61</v>
      </c>
      <c r="D18" s="19" t="s">
        <v>39</v>
      </c>
      <c r="E18" s="19" t="s">
        <v>90</v>
      </c>
      <c r="F18" s="19">
        <v>2013</v>
      </c>
      <c r="G18" s="19">
        <v>2018</v>
      </c>
      <c r="H18" s="19" t="s">
        <v>41</v>
      </c>
      <c r="I18" s="19" t="s">
        <v>72</v>
      </c>
      <c r="J18" s="19">
        <v>2021</v>
      </c>
      <c r="K18" s="19" t="s">
        <v>135</v>
      </c>
      <c r="L18" s="19" t="s">
        <v>41</v>
      </c>
      <c r="M18" s="19" t="s">
        <v>49</v>
      </c>
      <c r="N18" s="19" t="s">
        <v>47</v>
      </c>
      <c r="O18" s="19" t="s">
        <v>136</v>
      </c>
      <c r="P18" s="19" t="s">
        <v>122</v>
      </c>
      <c r="Q18" s="19" t="s">
        <v>137</v>
      </c>
      <c r="R18" s="19" t="s">
        <v>138</v>
      </c>
      <c r="S18" s="19">
        <v>2</v>
      </c>
      <c r="T18" s="19" t="s">
        <v>80</v>
      </c>
      <c r="U18" s="19" t="s">
        <v>53</v>
      </c>
      <c r="V18" s="19" t="s">
        <v>57</v>
      </c>
      <c r="W18" s="19" t="s">
        <v>58</v>
      </c>
      <c r="X18" s="19" t="s">
        <v>56</v>
      </c>
      <c r="Y18" s="19">
        <v>1</v>
      </c>
      <c r="Z18" s="19">
        <v>5</v>
      </c>
      <c r="AA18" s="19" t="s">
        <v>45</v>
      </c>
      <c r="AB18" s="19" t="s">
        <v>59</v>
      </c>
      <c r="AC18" s="19" t="s">
        <v>60</v>
      </c>
      <c r="AD18" s="19" t="s">
        <v>60</v>
      </c>
      <c r="AE18" s="19" t="s">
        <v>60</v>
      </c>
      <c r="AF18" s="19" t="s">
        <v>47</v>
      </c>
      <c r="AG18" s="19" t="s">
        <v>47</v>
      </c>
      <c r="AH18" s="19" t="s">
        <v>49</v>
      </c>
      <c r="AI18" s="19" t="s">
        <v>49</v>
      </c>
      <c r="AJ18" s="19" t="s">
        <v>49</v>
      </c>
    </row>
    <row r="19" spans="1:36" ht="12.75" x14ac:dyDescent="0.2">
      <c r="A19" s="19">
        <v>33</v>
      </c>
      <c r="B19" s="19" t="s">
        <v>37</v>
      </c>
      <c r="C19" s="19" t="s">
        <v>38</v>
      </c>
      <c r="D19" s="19" t="s">
        <v>97</v>
      </c>
      <c r="E19" s="19" t="s">
        <v>109</v>
      </c>
      <c r="F19" s="19">
        <v>2009</v>
      </c>
      <c r="G19" s="19">
        <v>2015</v>
      </c>
      <c r="H19" s="19" t="s">
        <v>41</v>
      </c>
      <c r="I19" s="19" t="s">
        <v>72</v>
      </c>
      <c r="J19" s="19">
        <v>2017</v>
      </c>
      <c r="K19" s="19" t="s">
        <v>377</v>
      </c>
      <c r="L19" s="19" t="s">
        <v>41</v>
      </c>
      <c r="M19" s="19" t="s">
        <v>49</v>
      </c>
      <c r="N19" s="19" t="s">
        <v>63</v>
      </c>
      <c r="O19" s="19" t="s">
        <v>136</v>
      </c>
      <c r="P19" s="19" t="s">
        <v>49</v>
      </c>
      <c r="Q19" s="19" t="s">
        <v>378</v>
      </c>
      <c r="R19" s="19" t="s">
        <v>379</v>
      </c>
      <c r="S19" s="19">
        <v>3</v>
      </c>
      <c r="T19" s="19" t="s">
        <v>166</v>
      </c>
      <c r="U19" s="19" t="s">
        <v>53</v>
      </c>
      <c r="V19" s="19" t="s">
        <v>354</v>
      </c>
      <c r="W19" s="19" t="s">
        <v>55</v>
      </c>
      <c r="X19" s="19" t="s">
        <v>56</v>
      </c>
      <c r="Y19" s="19">
        <v>5</v>
      </c>
      <c r="Z19" s="19">
        <v>4</v>
      </c>
      <c r="AA19" s="19" t="s">
        <v>45</v>
      </c>
      <c r="AB19" s="19" t="s">
        <v>59</v>
      </c>
      <c r="AC19" s="19" t="s">
        <v>60</v>
      </c>
      <c r="AD19" s="19" t="s">
        <v>60</v>
      </c>
      <c r="AE19" s="19" t="s">
        <v>84</v>
      </c>
      <c r="AF19" s="19" t="s">
        <v>63</v>
      </c>
      <c r="AG19" s="19" t="s">
        <v>63</v>
      </c>
      <c r="AH19" s="19" t="s">
        <v>49</v>
      </c>
      <c r="AI19" s="19" t="s">
        <v>49</v>
      </c>
      <c r="AJ19" s="19" t="s">
        <v>49</v>
      </c>
    </row>
    <row r="20" spans="1:36" ht="12.75" x14ac:dyDescent="0.2">
      <c r="A20" s="19">
        <v>26</v>
      </c>
      <c r="B20" s="19" t="s">
        <v>37</v>
      </c>
      <c r="C20" s="19" t="s">
        <v>61</v>
      </c>
      <c r="D20" s="19" t="s">
        <v>70</v>
      </c>
      <c r="E20" s="19" t="s">
        <v>139</v>
      </c>
      <c r="F20" s="19">
        <v>2016</v>
      </c>
      <c r="G20" s="19">
        <v>2021</v>
      </c>
      <c r="H20" s="19" t="s">
        <v>41</v>
      </c>
      <c r="I20" s="19" t="s">
        <v>72</v>
      </c>
      <c r="J20" s="19">
        <v>2022</v>
      </c>
      <c r="K20" s="19" t="s">
        <v>391</v>
      </c>
      <c r="L20" s="19" t="s">
        <v>41</v>
      </c>
      <c r="M20" s="19" t="s">
        <v>49</v>
      </c>
      <c r="N20" s="19" t="s">
        <v>47</v>
      </c>
      <c r="O20" s="19" t="s">
        <v>136</v>
      </c>
      <c r="P20" s="19" t="s">
        <v>46</v>
      </c>
      <c r="Q20" s="19" t="s">
        <v>392</v>
      </c>
      <c r="R20" s="19" t="s">
        <v>393</v>
      </c>
      <c r="S20" s="19">
        <v>0</v>
      </c>
      <c r="T20" s="19" t="s">
        <v>273</v>
      </c>
      <c r="AA20" s="19" t="s">
        <v>45</v>
      </c>
      <c r="AB20" s="19" t="s">
        <v>59</v>
      </c>
      <c r="AC20" s="19" t="s">
        <v>60</v>
      </c>
      <c r="AD20" s="19" t="s">
        <v>60</v>
      </c>
      <c r="AE20" s="19" t="s">
        <v>60</v>
      </c>
      <c r="AF20" s="19" t="s">
        <v>47</v>
      </c>
      <c r="AG20" s="19" t="s">
        <v>47</v>
      </c>
      <c r="AH20" s="19" t="s">
        <v>49</v>
      </c>
      <c r="AI20" s="19" t="s">
        <v>49</v>
      </c>
      <c r="AJ20" s="19" t="s">
        <v>49</v>
      </c>
    </row>
    <row r="21" spans="1:36" ht="12.75" x14ac:dyDescent="0.2">
      <c r="A21" s="19">
        <v>26</v>
      </c>
      <c r="B21" s="19" t="s">
        <v>423</v>
      </c>
      <c r="C21" s="19" t="s">
        <v>61</v>
      </c>
      <c r="D21" s="19" t="s">
        <v>97</v>
      </c>
      <c r="E21" s="19" t="s">
        <v>200</v>
      </c>
      <c r="F21" s="19">
        <v>2014</v>
      </c>
      <c r="G21" s="19">
        <v>2019</v>
      </c>
      <c r="H21" s="19" t="s">
        <v>41</v>
      </c>
      <c r="I21" s="19" t="s">
        <v>72</v>
      </c>
      <c r="J21" s="19">
        <v>2020</v>
      </c>
      <c r="K21" s="19" t="s">
        <v>567</v>
      </c>
      <c r="L21" s="19" t="s">
        <v>41</v>
      </c>
      <c r="M21" s="19" t="s">
        <v>49</v>
      </c>
      <c r="N21" s="19" t="s">
        <v>47</v>
      </c>
      <c r="O21" s="19" t="s">
        <v>136</v>
      </c>
      <c r="P21" s="19" t="s">
        <v>49</v>
      </c>
      <c r="Q21" s="19" t="s">
        <v>568</v>
      </c>
      <c r="R21" s="19" t="s">
        <v>569</v>
      </c>
      <c r="S21" s="19">
        <v>4</v>
      </c>
      <c r="T21" s="19" t="s">
        <v>52</v>
      </c>
      <c r="AA21" s="19" t="s">
        <v>41</v>
      </c>
      <c r="AB21" s="19" t="s">
        <v>192</v>
      </c>
      <c r="AC21" s="19" t="s">
        <v>60</v>
      </c>
      <c r="AD21" s="19" t="s">
        <v>84</v>
      </c>
      <c r="AE21" s="19" t="s">
        <v>84</v>
      </c>
      <c r="AF21" s="19" t="s">
        <v>47</v>
      </c>
      <c r="AG21" s="19" t="s">
        <v>63</v>
      </c>
      <c r="AH21" s="19" t="s">
        <v>49</v>
      </c>
      <c r="AI21" s="19" t="s">
        <v>49</v>
      </c>
      <c r="AJ21" s="19" t="s">
        <v>49</v>
      </c>
    </row>
    <row r="22" spans="1:36" ht="12.75" x14ac:dyDescent="0.2">
      <c r="A22" s="19">
        <v>34</v>
      </c>
      <c r="B22" s="19" t="s">
        <v>37</v>
      </c>
      <c r="C22" s="19" t="s">
        <v>38</v>
      </c>
      <c r="D22" s="19" t="s">
        <v>70</v>
      </c>
      <c r="E22" s="19" t="s">
        <v>71</v>
      </c>
      <c r="F22" s="19">
        <v>2006</v>
      </c>
      <c r="G22" s="19">
        <v>2011</v>
      </c>
      <c r="H22" s="19" t="s">
        <v>41</v>
      </c>
      <c r="I22" s="19" t="s">
        <v>42</v>
      </c>
      <c r="J22" s="19">
        <v>2011</v>
      </c>
      <c r="K22" s="19" t="s">
        <v>227</v>
      </c>
      <c r="L22" s="19" t="s">
        <v>41</v>
      </c>
      <c r="M22" s="19" t="s">
        <v>46</v>
      </c>
      <c r="N22" s="19" t="s">
        <v>47</v>
      </c>
      <c r="O22" s="19" t="s">
        <v>228</v>
      </c>
      <c r="P22" s="19" t="s">
        <v>49</v>
      </c>
      <c r="Q22" s="19" t="s">
        <v>229</v>
      </c>
      <c r="R22" s="19" t="s">
        <v>230</v>
      </c>
      <c r="S22" s="19">
        <v>3</v>
      </c>
      <c r="T22" s="19" t="s">
        <v>52</v>
      </c>
      <c r="U22" s="19" t="s">
        <v>53</v>
      </c>
      <c r="V22" s="19" t="s">
        <v>231</v>
      </c>
      <c r="W22" s="19" t="s">
        <v>232</v>
      </c>
      <c r="X22" s="19" t="s">
        <v>83</v>
      </c>
      <c r="Y22" s="19">
        <v>5</v>
      </c>
      <c r="Z22" s="19">
        <v>5</v>
      </c>
      <c r="AA22" s="19" t="s">
        <v>41</v>
      </c>
      <c r="AB22" s="19" t="s">
        <v>59</v>
      </c>
      <c r="AC22" s="19" t="s">
        <v>60</v>
      </c>
      <c r="AD22" s="19" t="s">
        <v>60</v>
      </c>
      <c r="AE22" s="19" t="s">
        <v>84</v>
      </c>
      <c r="AF22" s="19" t="s">
        <v>63</v>
      </c>
      <c r="AG22" s="19" t="s">
        <v>63</v>
      </c>
      <c r="AH22" s="19" t="s">
        <v>49</v>
      </c>
      <c r="AI22" s="19" t="s">
        <v>49</v>
      </c>
      <c r="AJ22" s="19" t="s">
        <v>49</v>
      </c>
    </row>
    <row r="23" spans="1:36" ht="12.75" x14ac:dyDescent="0.2">
      <c r="A23" s="19">
        <v>28</v>
      </c>
      <c r="B23" s="19" t="s">
        <v>37</v>
      </c>
      <c r="C23" s="19" t="s">
        <v>61</v>
      </c>
      <c r="D23" s="19" t="s">
        <v>70</v>
      </c>
      <c r="E23" s="19" t="s">
        <v>71</v>
      </c>
      <c r="F23" s="19">
        <v>2012</v>
      </c>
      <c r="G23" s="19">
        <v>2019</v>
      </c>
      <c r="H23" s="19" t="s">
        <v>45</v>
      </c>
      <c r="L23" s="19" t="s">
        <v>41</v>
      </c>
      <c r="M23" s="19" t="s">
        <v>49</v>
      </c>
      <c r="N23" s="19" t="s">
        <v>47</v>
      </c>
      <c r="O23" s="19" t="s">
        <v>228</v>
      </c>
      <c r="P23" s="19" t="s">
        <v>49</v>
      </c>
      <c r="Q23" s="19" t="s">
        <v>332</v>
      </c>
      <c r="R23" s="19" t="s">
        <v>333</v>
      </c>
      <c r="S23" s="19">
        <v>2</v>
      </c>
      <c r="T23" s="19" t="s">
        <v>52</v>
      </c>
      <c r="U23" s="19" t="s">
        <v>53</v>
      </c>
      <c r="V23" s="19" t="s">
        <v>81</v>
      </c>
      <c r="W23" s="19" t="s">
        <v>334</v>
      </c>
      <c r="X23" s="19" t="s">
        <v>56</v>
      </c>
      <c r="Y23" s="19">
        <v>4</v>
      </c>
      <c r="Z23" s="19">
        <v>4</v>
      </c>
      <c r="AA23" s="19" t="s">
        <v>45</v>
      </c>
      <c r="AB23" s="19" t="s">
        <v>180</v>
      </c>
      <c r="AC23" s="19" t="s">
        <v>60</v>
      </c>
      <c r="AD23" s="19" t="s">
        <v>60</v>
      </c>
      <c r="AE23" s="19" t="s">
        <v>69</v>
      </c>
      <c r="AF23" s="19" t="s">
        <v>63</v>
      </c>
      <c r="AG23" s="19" t="s">
        <v>63</v>
      </c>
      <c r="AH23" s="19" t="s">
        <v>49</v>
      </c>
      <c r="AI23" s="19" t="s">
        <v>49</v>
      </c>
      <c r="AJ23" s="19" t="s">
        <v>49</v>
      </c>
    </row>
    <row r="24" spans="1:36" ht="12.75" x14ac:dyDescent="0.2">
      <c r="A24" s="19">
        <v>25</v>
      </c>
      <c r="B24" s="19" t="s">
        <v>37</v>
      </c>
      <c r="C24" s="19" t="s">
        <v>61</v>
      </c>
      <c r="D24" s="19" t="s">
        <v>97</v>
      </c>
      <c r="E24" s="19" t="s">
        <v>223</v>
      </c>
      <c r="F24" s="19">
        <v>2017</v>
      </c>
      <c r="G24" s="19">
        <v>2022</v>
      </c>
      <c r="H24" s="19" t="s">
        <v>45</v>
      </c>
      <c r="L24" s="19" t="s">
        <v>41</v>
      </c>
      <c r="M24" s="19" t="s">
        <v>49</v>
      </c>
      <c r="N24" s="19" t="s">
        <v>47</v>
      </c>
      <c r="O24" s="19" t="s">
        <v>228</v>
      </c>
      <c r="P24" s="19" t="s">
        <v>46</v>
      </c>
      <c r="Q24" s="19" t="s">
        <v>361</v>
      </c>
      <c r="R24" s="19" t="s">
        <v>362</v>
      </c>
      <c r="S24" s="19" t="s">
        <v>44</v>
      </c>
      <c r="T24" s="19" t="s">
        <v>363</v>
      </c>
      <c r="AA24" s="19" t="s">
        <v>45</v>
      </c>
      <c r="AB24" s="19" t="s">
        <v>59</v>
      </c>
      <c r="AC24" s="19" t="s">
        <v>60</v>
      </c>
      <c r="AD24" s="19" t="s">
        <v>60</v>
      </c>
      <c r="AE24" s="19" t="s">
        <v>60</v>
      </c>
      <c r="AF24" s="19" t="s">
        <v>47</v>
      </c>
      <c r="AG24" s="19" t="s">
        <v>47</v>
      </c>
      <c r="AH24" s="19" t="s">
        <v>49</v>
      </c>
      <c r="AI24" s="19" t="s">
        <v>49</v>
      </c>
      <c r="AJ24" s="19" t="s">
        <v>49</v>
      </c>
    </row>
    <row r="25" spans="1:36" ht="12.75" x14ac:dyDescent="0.2">
      <c r="A25" s="19">
        <v>25</v>
      </c>
      <c r="B25" s="19" t="s">
        <v>423</v>
      </c>
      <c r="C25" s="19" t="s">
        <v>61</v>
      </c>
      <c r="D25" s="19" t="s">
        <v>39</v>
      </c>
      <c r="E25" s="19" t="s">
        <v>90</v>
      </c>
      <c r="F25" s="19">
        <v>2015</v>
      </c>
      <c r="G25" s="19">
        <v>2020</v>
      </c>
      <c r="H25" s="19" t="s">
        <v>45</v>
      </c>
      <c r="L25" s="19" t="s">
        <v>41</v>
      </c>
      <c r="M25" s="19" t="s">
        <v>49</v>
      </c>
      <c r="N25" s="19" t="s">
        <v>47</v>
      </c>
      <c r="O25" s="19" t="s">
        <v>228</v>
      </c>
      <c r="P25" s="19" t="s">
        <v>49</v>
      </c>
      <c r="Q25" s="19" t="s">
        <v>477</v>
      </c>
      <c r="R25" s="19" t="s">
        <v>478</v>
      </c>
      <c r="S25" s="19">
        <v>0</v>
      </c>
      <c r="T25" s="19" t="s">
        <v>65</v>
      </c>
      <c r="U25" s="19" t="s">
        <v>68</v>
      </c>
      <c r="V25" s="19" t="s">
        <v>65</v>
      </c>
      <c r="W25" s="19" t="s">
        <v>65</v>
      </c>
      <c r="X25" s="19" t="s">
        <v>56</v>
      </c>
      <c r="Y25" s="19">
        <v>1</v>
      </c>
      <c r="Z25" s="19">
        <v>5</v>
      </c>
      <c r="AA25" s="19" t="s">
        <v>45</v>
      </c>
      <c r="AB25" s="19" t="s">
        <v>59</v>
      </c>
      <c r="AC25" s="19" t="s">
        <v>60</v>
      </c>
      <c r="AD25" s="19" t="s">
        <v>60</v>
      </c>
      <c r="AE25" s="19" t="s">
        <v>60</v>
      </c>
      <c r="AF25" s="19" t="s">
        <v>47</v>
      </c>
      <c r="AG25" s="19" t="s">
        <v>47</v>
      </c>
      <c r="AH25" s="19" t="s">
        <v>49</v>
      </c>
      <c r="AI25" s="19" t="s">
        <v>49</v>
      </c>
      <c r="AJ25" s="19" t="s">
        <v>49</v>
      </c>
    </row>
    <row r="26" spans="1:36" ht="12.75" x14ac:dyDescent="0.2">
      <c r="A26" s="19">
        <v>41</v>
      </c>
      <c r="B26" s="19" t="s">
        <v>37</v>
      </c>
      <c r="C26" s="19" t="s">
        <v>38</v>
      </c>
      <c r="D26" s="19" t="s">
        <v>70</v>
      </c>
      <c r="E26" s="19" t="s">
        <v>139</v>
      </c>
      <c r="F26" s="19">
        <v>2003</v>
      </c>
      <c r="G26" s="19">
        <v>2008</v>
      </c>
      <c r="H26" s="19" t="s">
        <v>41</v>
      </c>
      <c r="I26" s="19" t="s">
        <v>42</v>
      </c>
      <c r="J26" s="19">
        <v>2014</v>
      </c>
      <c r="K26" s="19" t="s">
        <v>104</v>
      </c>
      <c r="L26" s="19" t="s">
        <v>41</v>
      </c>
      <c r="M26" s="19" t="s">
        <v>46</v>
      </c>
      <c r="N26" s="19" t="s">
        <v>63</v>
      </c>
      <c r="O26" s="19" t="s">
        <v>140</v>
      </c>
      <c r="P26" s="19" t="s">
        <v>46</v>
      </c>
      <c r="Q26" s="19" t="s">
        <v>141</v>
      </c>
      <c r="R26" s="19" t="s">
        <v>142</v>
      </c>
      <c r="S26" s="19" t="s">
        <v>143</v>
      </c>
      <c r="T26" s="19" t="s">
        <v>80</v>
      </c>
      <c r="U26" s="19" t="s">
        <v>53</v>
      </c>
      <c r="V26" s="19" t="s">
        <v>144</v>
      </c>
      <c r="W26" s="19" t="s">
        <v>55</v>
      </c>
      <c r="X26" s="19" t="s">
        <v>56</v>
      </c>
      <c r="Y26" s="19">
        <v>4</v>
      </c>
      <c r="Z26" s="19">
        <v>4</v>
      </c>
      <c r="AA26" s="19" t="s">
        <v>45</v>
      </c>
      <c r="AB26" s="19" t="s">
        <v>59</v>
      </c>
      <c r="AC26" s="19" t="s">
        <v>60</v>
      </c>
      <c r="AD26" s="19" t="s">
        <v>84</v>
      </c>
      <c r="AE26" s="19" t="s">
        <v>84</v>
      </c>
      <c r="AF26" s="19" t="s">
        <v>47</v>
      </c>
      <c r="AG26" s="19" t="s">
        <v>63</v>
      </c>
      <c r="AH26" s="19" t="s">
        <v>49</v>
      </c>
      <c r="AI26" s="19" t="s">
        <v>49</v>
      </c>
      <c r="AJ26" s="19" t="s">
        <v>49</v>
      </c>
    </row>
    <row r="27" spans="1:36" ht="12.75" x14ac:dyDescent="0.2">
      <c r="A27" s="19">
        <v>28</v>
      </c>
      <c r="B27" s="19" t="s">
        <v>37</v>
      </c>
      <c r="C27" s="19" t="s">
        <v>61</v>
      </c>
      <c r="D27" s="19" t="s">
        <v>97</v>
      </c>
      <c r="E27" s="19" t="s">
        <v>109</v>
      </c>
      <c r="F27" s="19">
        <v>12</v>
      </c>
      <c r="G27" s="19">
        <v>2017</v>
      </c>
      <c r="H27" s="19" t="s">
        <v>41</v>
      </c>
      <c r="I27" s="19" t="s">
        <v>72</v>
      </c>
      <c r="J27" s="19">
        <v>2018</v>
      </c>
      <c r="K27" s="19" t="s">
        <v>374</v>
      </c>
      <c r="L27" s="19" t="s">
        <v>41</v>
      </c>
      <c r="M27" s="19" t="s">
        <v>49</v>
      </c>
      <c r="N27" s="19" t="s">
        <v>63</v>
      </c>
      <c r="O27" s="19" t="s">
        <v>140</v>
      </c>
      <c r="P27" s="19" t="s">
        <v>49</v>
      </c>
      <c r="Q27" s="19" t="s">
        <v>375</v>
      </c>
      <c r="R27" s="19" t="s">
        <v>376</v>
      </c>
      <c r="S27" s="19">
        <v>0</v>
      </c>
      <c r="T27" s="19" t="s">
        <v>273</v>
      </c>
      <c r="AA27" s="19" t="s">
        <v>41</v>
      </c>
      <c r="AB27" s="19" t="s">
        <v>192</v>
      </c>
      <c r="AC27" s="19" t="s">
        <v>60</v>
      </c>
      <c r="AD27" s="19" t="s">
        <v>60</v>
      </c>
      <c r="AE27" s="19" t="s">
        <v>69</v>
      </c>
      <c r="AF27" s="19" t="s">
        <v>63</v>
      </c>
      <c r="AG27" s="19" t="s">
        <v>63</v>
      </c>
      <c r="AH27" s="19" t="s">
        <v>49</v>
      </c>
      <c r="AI27" s="19" t="s">
        <v>49</v>
      </c>
      <c r="AJ27" s="19" t="s">
        <v>49</v>
      </c>
    </row>
    <row r="28" spans="1:36" ht="12.75" x14ac:dyDescent="0.2">
      <c r="A28" s="19">
        <v>23</v>
      </c>
      <c r="B28" s="19" t="s">
        <v>423</v>
      </c>
      <c r="C28" s="19" t="s">
        <v>61</v>
      </c>
      <c r="D28" s="19" t="s">
        <v>70</v>
      </c>
      <c r="E28" s="19" t="s">
        <v>173</v>
      </c>
      <c r="F28" s="19">
        <v>2017</v>
      </c>
      <c r="G28" s="19">
        <v>2022</v>
      </c>
      <c r="H28" s="19" t="s">
        <v>45</v>
      </c>
      <c r="L28" s="19" t="s">
        <v>41</v>
      </c>
      <c r="M28" s="19" t="s">
        <v>49</v>
      </c>
      <c r="N28" s="19" t="s">
        <v>63</v>
      </c>
      <c r="O28" s="19" t="s">
        <v>140</v>
      </c>
      <c r="P28" s="19" t="s">
        <v>122</v>
      </c>
      <c r="Q28" s="19" t="s">
        <v>625</v>
      </c>
      <c r="R28" s="19" t="s">
        <v>626</v>
      </c>
      <c r="S28" s="19">
        <v>0</v>
      </c>
      <c r="T28" s="19" t="s">
        <v>273</v>
      </c>
      <c r="AA28" s="19" t="s">
        <v>45</v>
      </c>
      <c r="AB28" s="19" t="s">
        <v>180</v>
      </c>
      <c r="AC28" s="19" t="s">
        <v>60</v>
      </c>
      <c r="AD28" s="19" t="s">
        <v>84</v>
      </c>
      <c r="AE28" s="19" t="s">
        <v>69</v>
      </c>
      <c r="AF28" s="19" t="s">
        <v>47</v>
      </c>
      <c r="AG28" s="19" t="s">
        <v>63</v>
      </c>
      <c r="AH28" s="19" t="s">
        <v>49</v>
      </c>
      <c r="AI28" s="19" t="s">
        <v>122</v>
      </c>
      <c r="AJ28" s="19" t="s">
        <v>49</v>
      </c>
    </row>
    <row r="29" spans="1:36" ht="12.75" x14ac:dyDescent="0.2">
      <c r="A29" s="19">
        <v>33</v>
      </c>
      <c r="B29" s="19" t="s">
        <v>423</v>
      </c>
      <c r="C29" s="19" t="s">
        <v>61</v>
      </c>
      <c r="D29" s="19" t="s">
        <v>97</v>
      </c>
      <c r="E29" s="19" t="s">
        <v>98</v>
      </c>
      <c r="F29" s="19">
        <v>2008</v>
      </c>
      <c r="G29" s="19">
        <v>2013</v>
      </c>
      <c r="H29" s="19" t="s">
        <v>41</v>
      </c>
      <c r="I29" s="19" t="s">
        <v>42</v>
      </c>
      <c r="J29" s="19">
        <v>2014</v>
      </c>
      <c r="K29" s="19" t="s">
        <v>104</v>
      </c>
      <c r="L29" s="19" t="s">
        <v>41</v>
      </c>
      <c r="M29" s="19" t="s">
        <v>46</v>
      </c>
      <c r="N29" s="19" t="s">
        <v>47</v>
      </c>
      <c r="O29" s="19" t="s">
        <v>645</v>
      </c>
      <c r="P29" s="19" t="s">
        <v>49</v>
      </c>
      <c r="Q29" s="19" t="s">
        <v>646</v>
      </c>
      <c r="R29" s="19" t="s">
        <v>647</v>
      </c>
      <c r="S29" s="19">
        <v>5</v>
      </c>
      <c r="T29" s="19" t="s">
        <v>80</v>
      </c>
      <c r="U29" s="19" t="s">
        <v>121</v>
      </c>
      <c r="V29" s="19" t="s">
        <v>103</v>
      </c>
      <c r="W29" s="19" t="s">
        <v>55</v>
      </c>
      <c r="X29" s="19" t="s">
        <v>56</v>
      </c>
      <c r="Y29" s="19">
        <v>5</v>
      </c>
      <c r="Z29" s="19">
        <v>5</v>
      </c>
      <c r="AA29" s="19" t="s">
        <v>41</v>
      </c>
      <c r="AB29" s="19" t="s">
        <v>88</v>
      </c>
      <c r="AC29" s="19" t="s">
        <v>60</v>
      </c>
      <c r="AD29" s="19" t="s">
        <v>69</v>
      </c>
      <c r="AE29" s="19" t="s">
        <v>117</v>
      </c>
      <c r="AF29" s="19" t="s">
        <v>47</v>
      </c>
      <c r="AG29" s="19" t="s">
        <v>47</v>
      </c>
      <c r="AH29" s="19" t="s">
        <v>46</v>
      </c>
      <c r="AI29" s="19" t="s">
        <v>46</v>
      </c>
      <c r="AJ29" s="19" t="s">
        <v>49</v>
      </c>
    </row>
    <row r="30" spans="1:36" ht="12.75" x14ac:dyDescent="0.2">
      <c r="A30" s="19">
        <v>24</v>
      </c>
      <c r="B30" s="19" t="s">
        <v>37</v>
      </c>
      <c r="C30" s="19" t="s">
        <v>61</v>
      </c>
      <c r="D30" s="19" t="s">
        <v>97</v>
      </c>
      <c r="E30" s="19" t="s">
        <v>223</v>
      </c>
      <c r="F30" s="19">
        <v>2017</v>
      </c>
      <c r="G30" s="19">
        <v>2022</v>
      </c>
      <c r="H30" s="19" t="s">
        <v>45</v>
      </c>
      <c r="L30" s="19" t="s">
        <v>41</v>
      </c>
      <c r="M30" s="19" t="s">
        <v>49</v>
      </c>
      <c r="N30" s="19" t="s">
        <v>63</v>
      </c>
      <c r="O30" s="19" t="s">
        <v>243</v>
      </c>
      <c r="P30" s="19" t="s">
        <v>122</v>
      </c>
      <c r="Q30" s="19" t="s">
        <v>94</v>
      </c>
      <c r="R30" s="19" t="s">
        <v>244</v>
      </c>
      <c r="S30" s="19" t="s">
        <v>65</v>
      </c>
      <c r="T30" s="19" t="s">
        <v>245</v>
      </c>
      <c r="U30" s="19" t="s">
        <v>68</v>
      </c>
      <c r="V30" s="19" t="s">
        <v>57</v>
      </c>
      <c r="W30" s="19" t="s">
        <v>58</v>
      </c>
      <c r="X30" s="19" t="s">
        <v>56</v>
      </c>
      <c r="Y30" s="19">
        <v>1</v>
      </c>
      <c r="Z30" s="19">
        <v>1</v>
      </c>
      <c r="AA30" s="19" t="s">
        <v>45</v>
      </c>
      <c r="AB30" s="19" t="s">
        <v>192</v>
      </c>
      <c r="AC30" s="19" t="s">
        <v>60</v>
      </c>
      <c r="AD30" s="19" t="s">
        <v>84</v>
      </c>
      <c r="AE30" s="19" t="s">
        <v>84</v>
      </c>
      <c r="AF30" s="19" t="s">
        <v>63</v>
      </c>
      <c r="AG30" s="19" t="s">
        <v>63</v>
      </c>
      <c r="AH30" s="19" t="s">
        <v>49</v>
      </c>
      <c r="AI30" s="19" t="s">
        <v>49</v>
      </c>
      <c r="AJ30" s="19" t="s">
        <v>46</v>
      </c>
    </row>
    <row r="31" spans="1:36" ht="12.75" x14ac:dyDescent="0.2">
      <c r="A31" s="19">
        <v>31</v>
      </c>
      <c r="B31" s="19" t="s">
        <v>37</v>
      </c>
      <c r="C31" s="19" t="s">
        <v>61</v>
      </c>
      <c r="D31" s="19" t="s">
        <v>39</v>
      </c>
      <c r="E31" s="19" t="s">
        <v>40</v>
      </c>
      <c r="F31" s="19">
        <v>2011</v>
      </c>
      <c r="G31" s="19">
        <v>2016</v>
      </c>
      <c r="H31" s="19" t="s">
        <v>41</v>
      </c>
      <c r="I31" s="19" t="s">
        <v>42</v>
      </c>
      <c r="J31" s="19">
        <v>2017</v>
      </c>
      <c r="K31" s="19" t="s">
        <v>43</v>
      </c>
      <c r="L31" s="19" t="s">
        <v>41</v>
      </c>
      <c r="M31" s="19" t="s">
        <v>49</v>
      </c>
      <c r="N31" s="19" t="s">
        <v>63</v>
      </c>
      <c r="O31" s="19" t="s">
        <v>243</v>
      </c>
      <c r="P31" s="19" t="s">
        <v>49</v>
      </c>
      <c r="Q31" s="19" t="s">
        <v>274</v>
      </c>
      <c r="R31" s="19" t="s">
        <v>275</v>
      </c>
      <c r="S31" s="19">
        <v>5</v>
      </c>
      <c r="T31" s="19" t="s">
        <v>52</v>
      </c>
      <c r="U31" s="19" t="s">
        <v>53</v>
      </c>
      <c r="V31" s="19" t="s">
        <v>81</v>
      </c>
      <c r="W31" s="19" t="s">
        <v>55</v>
      </c>
      <c r="X31" s="19" t="s">
        <v>56</v>
      </c>
      <c r="Y31" s="19">
        <v>5</v>
      </c>
      <c r="Z31" s="19">
        <v>4</v>
      </c>
      <c r="AA31" s="19" t="s">
        <v>45</v>
      </c>
      <c r="AB31" s="19" t="s">
        <v>59</v>
      </c>
      <c r="AC31" s="19" t="s">
        <v>84</v>
      </c>
      <c r="AD31" s="19" t="s">
        <v>84</v>
      </c>
      <c r="AE31" s="19" t="s">
        <v>84</v>
      </c>
      <c r="AF31" s="19" t="s">
        <v>99</v>
      </c>
      <c r="AG31" s="19" t="s">
        <v>99</v>
      </c>
      <c r="AH31" s="19" t="s">
        <v>49</v>
      </c>
      <c r="AI31" s="19" t="s">
        <v>49</v>
      </c>
      <c r="AJ31" s="19" t="s">
        <v>49</v>
      </c>
    </row>
    <row r="32" spans="1:36" ht="12.75" x14ac:dyDescent="0.2">
      <c r="A32" s="19">
        <v>29</v>
      </c>
      <c r="B32" s="19" t="s">
        <v>37</v>
      </c>
      <c r="C32" s="19" t="s">
        <v>61</v>
      </c>
      <c r="D32" s="19" t="s">
        <v>39</v>
      </c>
      <c r="E32" s="19" t="s">
        <v>40</v>
      </c>
      <c r="F32" s="19">
        <v>2012</v>
      </c>
      <c r="G32" s="19">
        <v>2018</v>
      </c>
      <c r="H32" s="19" t="s">
        <v>41</v>
      </c>
      <c r="I32" s="19" t="s">
        <v>42</v>
      </c>
      <c r="J32" s="19">
        <v>2019</v>
      </c>
      <c r="K32" s="19" t="s">
        <v>104</v>
      </c>
      <c r="L32" s="19" t="s">
        <v>41</v>
      </c>
      <c r="M32" s="19" t="s">
        <v>49</v>
      </c>
      <c r="N32" s="19" t="s">
        <v>47</v>
      </c>
      <c r="O32" s="19" t="s">
        <v>243</v>
      </c>
      <c r="P32" s="19" t="s">
        <v>49</v>
      </c>
      <c r="Q32" s="19" t="s">
        <v>394</v>
      </c>
      <c r="R32" s="19" t="s">
        <v>395</v>
      </c>
      <c r="S32" s="19">
        <v>3</v>
      </c>
      <c r="T32" s="19" t="s">
        <v>67</v>
      </c>
      <c r="U32" s="19" t="s">
        <v>121</v>
      </c>
      <c r="V32" s="19" t="s">
        <v>57</v>
      </c>
      <c r="W32" s="19" t="s">
        <v>58</v>
      </c>
      <c r="X32" s="19" t="s">
        <v>56</v>
      </c>
      <c r="Y32" s="19">
        <v>5</v>
      </c>
      <c r="Z32" s="19">
        <v>4</v>
      </c>
      <c r="AA32" s="19" t="s">
        <v>45</v>
      </c>
      <c r="AB32" s="19" t="s">
        <v>59</v>
      </c>
      <c r="AC32" s="19" t="s">
        <v>60</v>
      </c>
      <c r="AD32" s="19" t="s">
        <v>60</v>
      </c>
      <c r="AE32" s="19" t="s">
        <v>84</v>
      </c>
      <c r="AF32" s="19" t="s">
        <v>47</v>
      </c>
      <c r="AG32" s="19" t="s">
        <v>63</v>
      </c>
      <c r="AH32" s="19" t="s">
        <v>49</v>
      </c>
      <c r="AI32" s="19" t="s">
        <v>49</v>
      </c>
      <c r="AJ32" s="19" t="s">
        <v>49</v>
      </c>
    </row>
    <row r="33" spans="1:36" ht="12.75" x14ac:dyDescent="0.2">
      <c r="A33" s="19">
        <v>30</v>
      </c>
      <c r="B33" s="19" t="s">
        <v>423</v>
      </c>
      <c r="C33" s="19" t="s">
        <v>61</v>
      </c>
      <c r="D33" s="19" t="s">
        <v>39</v>
      </c>
      <c r="E33" s="19" t="s">
        <v>40</v>
      </c>
      <c r="F33" s="19">
        <v>2012</v>
      </c>
      <c r="G33" s="19">
        <v>2017</v>
      </c>
      <c r="H33" s="19" t="s">
        <v>41</v>
      </c>
      <c r="I33" s="19" t="s">
        <v>42</v>
      </c>
      <c r="J33" s="19">
        <v>2018</v>
      </c>
      <c r="K33" s="19" t="s">
        <v>227</v>
      </c>
      <c r="L33" s="19" t="s">
        <v>41</v>
      </c>
      <c r="M33" s="19" t="s">
        <v>49</v>
      </c>
      <c r="N33" s="19" t="s">
        <v>47</v>
      </c>
      <c r="O33" s="19" t="s">
        <v>243</v>
      </c>
      <c r="P33" s="19" t="s">
        <v>49</v>
      </c>
      <c r="Q33" s="19" t="s">
        <v>525</v>
      </c>
      <c r="R33" s="19" t="s">
        <v>526</v>
      </c>
      <c r="S33" s="19">
        <v>2</v>
      </c>
      <c r="T33" s="19" t="s">
        <v>52</v>
      </c>
      <c r="U33" s="19" t="s">
        <v>121</v>
      </c>
      <c r="V33" s="19" t="s">
        <v>103</v>
      </c>
      <c r="W33" s="19" t="s">
        <v>55</v>
      </c>
      <c r="X33" s="19" t="s">
        <v>56</v>
      </c>
      <c r="Y33" s="19">
        <v>5</v>
      </c>
      <c r="Z33" s="19">
        <v>5</v>
      </c>
      <c r="AA33" s="19" t="s">
        <v>41</v>
      </c>
      <c r="AB33" s="19" t="s">
        <v>88</v>
      </c>
      <c r="AC33" s="19" t="s">
        <v>60</v>
      </c>
      <c r="AD33" s="19" t="s">
        <v>84</v>
      </c>
      <c r="AE33" s="19" t="s">
        <v>60</v>
      </c>
      <c r="AF33" s="19" t="s">
        <v>47</v>
      </c>
      <c r="AG33" s="19" t="s">
        <v>47</v>
      </c>
      <c r="AH33" s="19" t="s">
        <v>49</v>
      </c>
      <c r="AI33" s="19" t="s">
        <v>49</v>
      </c>
      <c r="AJ33" s="19" t="s">
        <v>49</v>
      </c>
    </row>
    <row r="34" spans="1:36" ht="12.75" x14ac:dyDescent="0.2">
      <c r="A34" s="19">
        <v>28</v>
      </c>
      <c r="B34" s="19" t="s">
        <v>37</v>
      </c>
      <c r="C34" s="20" t="s">
        <v>38</v>
      </c>
      <c r="D34" s="19" t="s">
        <v>39</v>
      </c>
      <c r="E34" s="19" t="s">
        <v>40</v>
      </c>
      <c r="F34" s="19">
        <v>2014</v>
      </c>
      <c r="G34" s="19">
        <v>2019</v>
      </c>
      <c r="H34" s="19" t="s">
        <v>41</v>
      </c>
      <c r="I34" s="19" t="s">
        <v>42</v>
      </c>
      <c r="J34" s="19">
        <v>2019</v>
      </c>
      <c r="K34" s="19" t="s">
        <v>43</v>
      </c>
      <c r="L34" s="19" t="s">
        <v>41</v>
      </c>
      <c r="M34" s="19" t="s">
        <v>46</v>
      </c>
      <c r="N34" s="19" t="s">
        <v>47</v>
      </c>
      <c r="O34" s="20" t="s">
        <v>48</v>
      </c>
      <c r="P34" s="19" t="s">
        <v>49</v>
      </c>
      <c r="Q34" s="19" t="s">
        <v>50</v>
      </c>
      <c r="R34" s="19" t="s">
        <v>51</v>
      </c>
      <c r="S34" s="19">
        <v>4</v>
      </c>
      <c r="T34" s="19" t="s">
        <v>52</v>
      </c>
      <c r="U34" s="19" t="s">
        <v>53</v>
      </c>
      <c r="V34" s="19" t="s">
        <v>54</v>
      </c>
      <c r="W34" s="19" t="s">
        <v>55</v>
      </c>
      <c r="X34" s="19" t="s">
        <v>56</v>
      </c>
      <c r="Y34" s="19">
        <v>5</v>
      </c>
      <c r="Z34" s="19">
        <v>5</v>
      </c>
      <c r="AA34" s="19" t="s">
        <v>41</v>
      </c>
      <c r="AB34" s="19" t="s">
        <v>59</v>
      </c>
      <c r="AC34" s="19" t="s">
        <v>60</v>
      </c>
      <c r="AD34" s="19" t="s">
        <v>60</v>
      </c>
      <c r="AE34" s="19" t="s">
        <v>60</v>
      </c>
      <c r="AF34" s="19" t="s">
        <v>47</v>
      </c>
      <c r="AG34" s="19" t="s">
        <v>47</v>
      </c>
      <c r="AH34" s="19" t="s">
        <v>46</v>
      </c>
      <c r="AI34" s="19" t="s">
        <v>46</v>
      </c>
      <c r="AJ34" s="19" t="s">
        <v>49</v>
      </c>
    </row>
    <row r="35" spans="1:36" ht="12.75" x14ac:dyDescent="0.2">
      <c r="A35" s="19">
        <v>28</v>
      </c>
      <c r="B35" s="19" t="s">
        <v>423</v>
      </c>
      <c r="C35" s="20" t="s">
        <v>246</v>
      </c>
      <c r="D35" s="19" t="s">
        <v>39</v>
      </c>
      <c r="E35" s="19" t="s">
        <v>40</v>
      </c>
      <c r="F35" s="19">
        <v>2013</v>
      </c>
      <c r="G35" s="19">
        <v>2018</v>
      </c>
      <c r="H35" s="19" t="s">
        <v>41</v>
      </c>
      <c r="I35" s="19" t="s">
        <v>42</v>
      </c>
      <c r="J35" s="19">
        <v>2019</v>
      </c>
      <c r="K35" s="19" t="s">
        <v>43</v>
      </c>
      <c r="L35" s="19" t="s">
        <v>41</v>
      </c>
      <c r="M35" s="19" t="s">
        <v>49</v>
      </c>
      <c r="N35" s="19" t="s">
        <v>47</v>
      </c>
      <c r="O35" s="19" t="s">
        <v>48</v>
      </c>
      <c r="P35" s="19" t="s">
        <v>49</v>
      </c>
      <c r="Q35" s="19" t="s">
        <v>523</v>
      </c>
      <c r="R35" s="19" t="s">
        <v>524</v>
      </c>
      <c r="S35" s="19">
        <v>4</v>
      </c>
      <c r="T35" s="19" t="s">
        <v>166</v>
      </c>
      <c r="AA35" s="19" t="s">
        <v>45</v>
      </c>
      <c r="AB35" s="19" t="s">
        <v>59</v>
      </c>
      <c r="AC35" s="19" t="s">
        <v>60</v>
      </c>
      <c r="AD35" s="19" t="s">
        <v>60</v>
      </c>
      <c r="AE35" s="19" t="s">
        <v>60</v>
      </c>
      <c r="AF35" s="19" t="s">
        <v>47</v>
      </c>
      <c r="AG35" s="19" t="s">
        <v>47</v>
      </c>
      <c r="AH35" s="19" t="s">
        <v>49</v>
      </c>
      <c r="AI35" s="19" t="s">
        <v>49</v>
      </c>
      <c r="AJ35" s="19" t="s">
        <v>49</v>
      </c>
    </row>
    <row r="36" spans="1:36" ht="12.75" x14ac:dyDescent="0.2">
      <c r="A36" s="19">
        <v>28</v>
      </c>
      <c r="B36" s="19" t="s">
        <v>423</v>
      </c>
      <c r="C36" s="19" t="s">
        <v>38</v>
      </c>
      <c r="D36" s="19" t="s">
        <v>97</v>
      </c>
      <c r="E36" s="19" t="s">
        <v>98</v>
      </c>
      <c r="F36" s="19">
        <v>2012</v>
      </c>
      <c r="G36" s="19">
        <v>2017</v>
      </c>
      <c r="H36" s="19" t="s">
        <v>41</v>
      </c>
      <c r="I36" s="19" t="s">
        <v>42</v>
      </c>
      <c r="J36" s="19">
        <v>2017</v>
      </c>
      <c r="K36" s="19" t="s">
        <v>548</v>
      </c>
      <c r="L36" s="19" t="s">
        <v>41</v>
      </c>
      <c r="M36" s="19" t="s">
        <v>122</v>
      </c>
      <c r="N36" s="19" t="s">
        <v>47</v>
      </c>
      <c r="O36" s="19" t="s">
        <v>48</v>
      </c>
      <c r="P36" s="19" t="s">
        <v>49</v>
      </c>
      <c r="Q36" s="19" t="s">
        <v>549</v>
      </c>
      <c r="R36" s="19" t="s">
        <v>550</v>
      </c>
      <c r="S36" s="19">
        <v>2</v>
      </c>
      <c r="T36" s="19" t="s">
        <v>52</v>
      </c>
      <c r="U36" s="19" t="s">
        <v>121</v>
      </c>
      <c r="V36" s="19" t="s">
        <v>208</v>
      </c>
      <c r="W36" s="19" t="s">
        <v>209</v>
      </c>
      <c r="X36" s="19" t="s">
        <v>56</v>
      </c>
      <c r="Y36" s="19">
        <v>5</v>
      </c>
      <c r="Z36" s="19">
        <v>5</v>
      </c>
      <c r="AA36" s="19" t="s">
        <v>41</v>
      </c>
      <c r="AB36" s="19" t="s">
        <v>88</v>
      </c>
      <c r="AC36" s="19" t="s">
        <v>60</v>
      </c>
      <c r="AD36" s="19" t="s">
        <v>84</v>
      </c>
      <c r="AE36" s="19" t="s">
        <v>117</v>
      </c>
      <c r="AF36" s="19" t="s">
        <v>63</v>
      </c>
      <c r="AG36" s="19" t="s">
        <v>63</v>
      </c>
      <c r="AH36" s="19" t="s">
        <v>49</v>
      </c>
      <c r="AI36" s="19" t="s">
        <v>49</v>
      </c>
      <c r="AJ36" s="19" t="s">
        <v>49</v>
      </c>
    </row>
    <row r="37" spans="1:36" ht="12.75" x14ac:dyDescent="0.2">
      <c r="A37" s="19">
        <v>29</v>
      </c>
      <c r="B37" s="19" t="s">
        <v>423</v>
      </c>
      <c r="C37" s="19" t="s">
        <v>61</v>
      </c>
      <c r="D37" s="19" t="s">
        <v>39</v>
      </c>
      <c r="E37" s="19" t="s">
        <v>40</v>
      </c>
      <c r="F37" s="19">
        <v>2013</v>
      </c>
      <c r="G37" s="19">
        <v>2018</v>
      </c>
      <c r="H37" s="19" t="s">
        <v>41</v>
      </c>
      <c r="I37" s="19" t="s">
        <v>42</v>
      </c>
      <c r="J37" s="19">
        <v>2019</v>
      </c>
      <c r="K37" s="19" t="s">
        <v>43</v>
      </c>
      <c r="L37" s="19" t="s">
        <v>41</v>
      </c>
      <c r="M37" s="19" t="s">
        <v>46</v>
      </c>
      <c r="N37" s="19" t="s">
        <v>47</v>
      </c>
      <c r="O37" s="19" t="s">
        <v>48</v>
      </c>
      <c r="P37" s="19" t="s">
        <v>49</v>
      </c>
      <c r="Q37" s="19" t="s">
        <v>591</v>
      </c>
      <c r="R37" s="19" t="s">
        <v>592</v>
      </c>
      <c r="S37" s="19" t="s">
        <v>473</v>
      </c>
      <c r="T37" s="19" t="s">
        <v>166</v>
      </c>
      <c r="U37" s="19" t="s">
        <v>121</v>
      </c>
      <c r="V37" s="19" t="s">
        <v>327</v>
      </c>
      <c r="W37" s="19" t="s">
        <v>58</v>
      </c>
      <c r="X37" s="19" t="s">
        <v>56</v>
      </c>
      <c r="Y37" s="19">
        <v>5</v>
      </c>
      <c r="Z37" s="19">
        <v>5</v>
      </c>
      <c r="AA37" s="19" t="s">
        <v>45</v>
      </c>
      <c r="AB37" s="19" t="s">
        <v>192</v>
      </c>
      <c r="AC37" s="19" t="s">
        <v>60</v>
      </c>
      <c r="AD37" s="19" t="s">
        <v>60</v>
      </c>
      <c r="AE37" s="19" t="s">
        <v>60</v>
      </c>
      <c r="AF37" s="19" t="s">
        <v>63</v>
      </c>
      <c r="AG37" s="19" t="s">
        <v>63</v>
      </c>
      <c r="AH37" s="19" t="s">
        <v>49</v>
      </c>
      <c r="AI37" s="19" t="s">
        <v>49</v>
      </c>
      <c r="AJ37" s="19" t="s">
        <v>49</v>
      </c>
    </row>
    <row r="38" spans="1:36" ht="12.75" x14ac:dyDescent="0.2">
      <c r="A38" s="19">
        <v>24</v>
      </c>
      <c r="B38" s="19" t="s">
        <v>37</v>
      </c>
      <c r="C38" s="19" t="s">
        <v>61</v>
      </c>
      <c r="D38" s="19" t="s">
        <v>39</v>
      </c>
      <c r="E38" s="19" t="s">
        <v>40</v>
      </c>
      <c r="F38" s="19">
        <v>2016</v>
      </c>
      <c r="G38" s="19">
        <v>2021</v>
      </c>
      <c r="H38" s="19" t="s">
        <v>45</v>
      </c>
      <c r="L38" s="19" t="s">
        <v>41</v>
      </c>
      <c r="M38" s="19" t="s">
        <v>49</v>
      </c>
      <c r="N38" s="19" t="s">
        <v>63</v>
      </c>
      <c r="O38" s="19" t="s">
        <v>48</v>
      </c>
      <c r="P38" s="19" t="s">
        <v>49</v>
      </c>
      <c r="Q38" s="19" t="s">
        <v>123</v>
      </c>
      <c r="R38" s="19" t="s">
        <v>124</v>
      </c>
      <c r="S38" s="19">
        <v>2</v>
      </c>
      <c r="T38" s="19" t="s">
        <v>52</v>
      </c>
      <c r="U38" s="19" t="s">
        <v>68</v>
      </c>
      <c r="V38" s="19" t="s">
        <v>57</v>
      </c>
      <c r="W38" s="19" t="s">
        <v>87</v>
      </c>
      <c r="X38" s="19" t="s">
        <v>56</v>
      </c>
      <c r="Y38" s="19">
        <v>4</v>
      </c>
      <c r="Z38" s="19">
        <v>4</v>
      </c>
      <c r="AA38" s="19" t="s">
        <v>45</v>
      </c>
      <c r="AB38" s="19" t="s">
        <v>59</v>
      </c>
      <c r="AC38" s="19" t="s">
        <v>60</v>
      </c>
      <c r="AD38" s="19" t="s">
        <v>60</v>
      </c>
      <c r="AE38" s="19" t="s">
        <v>84</v>
      </c>
      <c r="AF38" s="19" t="s">
        <v>47</v>
      </c>
      <c r="AG38" s="19" t="s">
        <v>63</v>
      </c>
      <c r="AH38" s="19" t="s">
        <v>46</v>
      </c>
      <c r="AI38" s="19" t="s">
        <v>46</v>
      </c>
      <c r="AJ38" s="19" t="s">
        <v>49</v>
      </c>
    </row>
    <row r="39" spans="1:36" ht="12.75" x14ac:dyDescent="0.2">
      <c r="A39" s="19">
        <v>26</v>
      </c>
      <c r="B39" s="19" t="s">
        <v>37</v>
      </c>
      <c r="C39" s="19" t="s">
        <v>61</v>
      </c>
      <c r="D39" s="19" t="s">
        <v>39</v>
      </c>
      <c r="E39" s="19" t="s">
        <v>40</v>
      </c>
      <c r="F39" s="19">
        <v>2014</v>
      </c>
      <c r="G39" s="19">
        <v>2019</v>
      </c>
      <c r="H39" s="19" t="s">
        <v>41</v>
      </c>
      <c r="I39" s="19" t="s">
        <v>42</v>
      </c>
      <c r="J39" s="19">
        <v>2020</v>
      </c>
      <c r="K39" s="19" t="s">
        <v>163</v>
      </c>
      <c r="L39" s="19" t="s">
        <v>41</v>
      </c>
      <c r="M39" s="19" t="s">
        <v>49</v>
      </c>
      <c r="N39" s="19" t="s">
        <v>47</v>
      </c>
      <c r="O39" s="19" t="s">
        <v>48</v>
      </c>
      <c r="P39" s="19" t="s">
        <v>49</v>
      </c>
      <c r="Q39" s="19" t="s">
        <v>164</v>
      </c>
      <c r="R39" s="19" t="s">
        <v>165</v>
      </c>
      <c r="S39" s="19">
        <v>1</v>
      </c>
      <c r="T39" s="19" t="s">
        <v>166</v>
      </c>
      <c r="U39" s="19" t="s">
        <v>68</v>
      </c>
      <c r="V39" s="19" t="s">
        <v>168</v>
      </c>
      <c r="W39" s="19" t="s">
        <v>168</v>
      </c>
      <c r="X39" s="19" t="s">
        <v>56</v>
      </c>
      <c r="Y39" s="19">
        <v>5</v>
      </c>
      <c r="Z39" s="19">
        <v>5</v>
      </c>
      <c r="AA39" s="19" t="s">
        <v>45</v>
      </c>
      <c r="AB39" s="19" t="s">
        <v>59</v>
      </c>
      <c r="AC39" s="19" t="s">
        <v>60</v>
      </c>
      <c r="AD39" s="19" t="s">
        <v>60</v>
      </c>
      <c r="AE39" s="19" t="s">
        <v>84</v>
      </c>
      <c r="AF39" s="19" t="s">
        <v>47</v>
      </c>
      <c r="AG39" s="19" t="s">
        <v>47</v>
      </c>
      <c r="AH39" s="19" t="s">
        <v>49</v>
      </c>
      <c r="AI39" s="19" t="s">
        <v>49</v>
      </c>
      <c r="AJ39" s="19" t="s">
        <v>49</v>
      </c>
    </row>
    <row r="40" spans="1:36" ht="12.75" x14ac:dyDescent="0.2">
      <c r="A40" s="19">
        <v>38</v>
      </c>
      <c r="B40" s="19" t="s">
        <v>37</v>
      </c>
      <c r="C40" s="19" t="s">
        <v>38</v>
      </c>
      <c r="D40" s="19" t="s">
        <v>97</v>
      </c>
      <c r="E40" s="19" t="s">
        <v>200</v>
      </c>
      <c r="F40" s="19">
        <v>2002</v>
      </c>
      <c r="G40" s="19">
        <v>2007</v>
      </c>
      <c r="H40" s="19" t="s">
        <v>41</v>
      </c>
      <c r="I40" s="19" t="s">
        <v>42</v>
      </c>
      <c r="J40" s="19">
        <v>2012</v>
      </c>
      <c r="K40" s="19" t="s">
        <v>201</v>
      </c>
      <c r="L40" s="19" t="s">
        <v>41</v>
      </c>
      <c r="M40" s="19" t="s">
        <v>49</v>
      </c>
      <c r="N40" s="19" t="s">
        <v>63</v>
      </c>
      <c r="O40" s="19" t="s">
        <v>48</v>
      </c>
      <c r="P40" s="19" t="s">
        <v>49</v>
      </c>
      <c r="Q40" s="19" t="s">
        <v>202</v>
      </c>
      <c r="R40" s="19" t="s">
        <v>203</v>
      </c>
      <c r="S40" s="19">
        <v>4</v>
      </c>
      <c r="T40" s="19" t="s">
        <v>80</v>
      </c>
      <c r="U40" s="19" t="s">
        <v>121</v>
      </c>
      <c r="V40" s="19" t="s">
        <v>57</v>
      </c>
      <c r="W40" s="19" t="s">
        <v>55</v>
      </c>
      <c r="X40" s="19" t="s">
        <v>56</v>
      </c>
      <c r="Y40" s="19">
        <v>5</v>
      </c>
      <c r="Z40" s="19">
        <v>5</v>
      </c>
      <c r="AA40" s="19" t="s">
        <v>41</v>
      </c>
      <c r="AB40" s="19" t="s">
        <v>88</v>
      </c>
      <c r="AC40" s="19" t="s">
        <v>60</v>
      </c>
      <c r="AD40" s="19" t="s">
        <v>60</v>
      </c>
      <c r="AE40" s="19" t="s">
        <v>60</v>
      </c>
      <c r="AF40" s="19" t="s">
        <v>47</v>
      </c>
      <c r="AG40" s="19" t="s">
        <v>47</v>
      </c>
      <c r="AH40" s="19" t="s">
        <v>49</v>
      </c>
      <c r="AI40" s="19" t="s">
        <v>49</v>
      </c>
      <c r="AJ40" s="19" t="s">
        <v>49</v>
      </c>
    </row>
    <row r="41" spans="1:36" ht="12.75" x14ac:dyDescent="0.2">
      <c r="A41" s="19">
        <v>31</v>
      </c>
      <c r="B41" s="19" t="s">
        <v>37</v>
      </c>
      <c r="C41" s="19" t="s">
        <v>38</v>
      </c>
      <c r="D41" s="19" t="s">
        <v>97</v>
      </c>
      <c r="E41" s="19" t="s">
        <v>223</v>
      </c>
      <c r="F41" s="19">
        <v>2012</v>
      </c>
      <c r="G41" s="19">
        <v>2016</v>
      </c>
      <c r="H41" s="19" t="s">
        <v>45</v>
      </c>
      <c r="L41" s="19" t="s">
        <v>45</v>
      </c>
      <c r="N41" s="19" t="s">
        <v>47</v>
      </c>
      <c r="O41" s="19" t="s">
        <v>48</v>
      </c>
      <c r="P41" s="19" t="s">
        <v>46</v>
      </c>
      <c r="Q41" s="19" t="s">
        <v>237</v>
      </c>
      <c r="R41" s="19" t="s">
        <v>238</v>
      </c>
      <c r="S41" s="19">
        <v>8</v>
      </c>
      <c r="T41" s="19" t="s">
        <v>67</v>
      </c>
      <c r="U41" s="19" t="s">
        <v>239</v>
      </c>
      <c r="V41" s="19" t="s">
        <v>103</v>
      </c>
      <c r="X41" s="19" t="s">
        <v>83</v>
      </c>
      <c r="Y41" s="19">
        <v>3</v>
      </c>
      <c r="Z41" s="19">
        <v>5</v>
      </c>
      <c r="AA41" s="19" t="s">
        <v>45</v>
      </c>
      <c r="AB41" s="20" t="s">
        <v>59</v>
      </c>
      <c r="AC41" s="19" t="s">
        <v>60</v>
      </c>
      <c r="AD41" s="19" t="s">
        <v>60</v>
      </c>
      <c r="AE41" s="19" t="s">
        <v>60</v>
      </c>
      <c r="AF41" s="19" t="s">
        <v>63</v>
      </c>
      <c r="AG41" s="19" t="s">
        <v>63</v>
      </c>
      <c r="AH41" s="19" t="s">
        <v>49</v>
      </c>
      <c r="AI41" s="19" t="s">
        <v>49</v>
      </c>
      <c r="AJ41" s="19" t="s">
        <v>49</v>
      </c>
    </row>
    <row r="42" spans="1:36" ht="12.75" x14ac:dyDescent="0.2">
      <c r="A42" s="19">
        <v>27</v>
      </c>
      <c r="B42" s="19" t="s">
        <v>37</v>
      </c>
      <c r="C42" s="19" t="s">
        <v>61</v>
      </c>
      <c r="D42" s="19" t="s">
        <v>70</v>
      </c>
      <c r="E42" s="19" t="s">
        <v>139</v>
      </c>
      <c r="F42" s="19">
        <v>2014</v>
      </c>
      <c r="G42" s="19">
        <v>2019</v>
      </c>
      <c r="H42" s="19" t="s">
        <v>41</v>
      </c>
      <c r="I42" s="19" t="s">
        <v>72</v>
      </c>
      <c r="J42" s="19">
        <v>2020</v>
      </c>
      <c r="K42" s="19" t="s">
        <v>261</v>
      </c>
      <c r="L42" s="19" t="s">
        <v>41</v>
      </c>
      <c r="M42" s="19" t="s">
        <v>49</v>
      </c>
      <c r="N42" s="19" t="s">
        <v>63</v>
      </c>
      <c r="O42" s="19" t="s">
        <v>48</v>
      </c>
      <c r="P42" s="19" t="s">
        <v>46</v>
      </c>
      <c r="Q42" s="19" t="s">
        <v>262</v>
      </c>
      <c r="R42" s="19" t="s">
        <v>263</v>
      </c>
      <c r="S42" s="19">
        <v>3</v>
      </c>
      <c r="T42" s="19" t="s">
        <v>67</v>
      </c>
      <c r="U42" s="19" t="s">
        <v>53</v>
      </c>
      <c r="V42" s="19" t="s">
        <v>264</v>
      </c>
      <c r="W42" s="19" t="s">
        <v>209</v>
      </c>
      <c r="X42" s="19" t="s">
        <v>83</v>
      </c>
      <c r="Y42" s="19">
        <v>2</v>
      </c>
      <c r="Z42" s="19">
        <v>4</v>
      </c>
      <c r="AA42" s="19" t="s">
        <v>45</v>
      </c>
      <c r="AB42" s="19" t="s">
        <v>59</v>
      </c>
      <c r="AC42" s="19" t="s">
        <v>60</v>
      </c>
      <c r="AD42" s="19" t="s">
        <v>60</v>
      </c>
      <c r="AE42" s="19" t="s">
        <v>84</v>
      </c>
      <c r="AF42" s="19" t="s">
        <v>47</v>
      </c>
      <c r="AG42" s="19" t="s">
        <v>47</v>
      </c>
      <c r="AH42" s="19" t="s">
        <v>49</v>
      </c>
      <c r="AI42" s="19" t="s">
        <v>46</v>
      </c>
      <c r="AJ42" s="19" t="s">
        <v>46</v>
      </c>
    </row>
    <row r="43" spans="1:36" ht="12.75" x14ac:dyDescent="0.2">
      <c r="A43" s="19">
        <v>32</v>
      </c>
      <c r="B43" s="19" t="s">
        <v>37</v>
      </c>
      <c r="C43" s="19" t="s">
        <v>38</v>
      </c>
      <c r="D43" s="19" t="s">
        <v>97</v>
      </c>
      <c r="E43" s="19" t="s">
        <v>200</v>
      </c>
      <c r="F43" s="19">
        <v>2008</v>
      </c>
      <c r="G43" s="19">
        <v>2013</v>
      </c>
      <c r="H43" s="19" t="s">
        <v>41</v>
      </c>
      <c r="I43" s="19" t="s">
        <v>72</v>
      </c>
      <c r="J43" s="19">
        <v>2014</v>
      </c>
      <c r="K43" s="19" t="s">
        <v>265</v>
      </c>
      <c r="L43" s="19" t="s">
        <v>41</v>
      </c>
      <c r="M43" s="19" t="s">
        <v>46</v>
      </c>
      <c r="N43" s="19" t="s">
        <v>63</v>
      </c>
      <c r="O43" s="19" t="s">
        <v>48</v>
      </c>
      <c r="P43" s="19" t="s">
        <v>46</v>
      </c>
      <c r="Q43" s="19" t="s">
        <v>266</v>
      </c>
      <c r="R43" s="19" t="s">
        <v>267</v>
      </c>
      <c r="S43" s="19">
        <v>1</v>
      </c>
      <c r="T43" s="19" t="s">
        <v>166</v>
      </c>
      <c r="U43" s="19" t="s">
        <v>53</v>
      </c>
      <c r="V43" s="19" t="s">
        <v>268</v>
      </c>
      <c r="W43" s="19" t="s">
        <v>58</v>
      </c>
      <c r="X43" s="19" t="s">
        <v>56</v>
      </c>
      <c r="Y43" s="19">
        <v>3</v>
      </c>
      <c r="Z43" s="19">
        <v>3</v>
      </c>
      <c r="AA43" s="19" t="s">
        <v>45</v>
      </c>
      <c r="AB43" s="19" t="s">
        <v>59</v>
      </c>
      <c r="AC43" s="19" t="s">
        <v>69</v>
      </c>
      <c r="AD43" s="19" t="s">
        <v>60</v>
      </c>
      <c r="AE43" s="19" t="s">
        <v>69</v>
      </c>
      <c r="AF43" s="19" t="s">
        <v>47</v>
      </c>
      <c r="AG43" s="19" t="s">
        <v>47</v>
      </c>
      <c r="AH43" s="19" t="s">
        <v>49</v>
      </c>
      <c r="AI43" s="19" t="s">
        <v>49</v>
      </c>
      <c r="AJ43" s="19" t="s">
        <v>49</v>
      </c>
    </row>
    <row r="44" spans="1:36" ht="12.75" x14ac:dyDescent="0.2">
      <c r="A44" s="19">
        <v>44</v>
      </c>
      <c r="B44" s="19" t="s">
        <v>37</v>
      </c>
      <c r="C44" s="19" t="s">
        <v>38</v>
      </c>
      <c r="D44" s="19" t="s">
        <v>97</v>
      </c>
      <c r="E44" s="19" t="s">
        <v>200</v>
      </c>
      <c r="F44" s="19">
        <v>2004</v>
      </c>
      <c r="G44" s="19">
        <v>2009</v>
      </c>
      <c r="H44" s="19" t="s">
        <v>45</v>
      </c>
      <c r="L44" s="19" t="s">
        <v>41</v>
      </c>
      <c r="M44" s="19" t="s">
        <v>46</v>
      </c>
      <c r="N44" s="19" t="s">
        <v>47</v>
      </c>
      <c r="O44" s="19" t="s">
        <v>48</v>
      </c>
      <c r="P44" s="19" t="s">
        <v>49</v>
      </c>
      <c r="Q44" s="19" t="s">
        <v>269</v>
      </c>
      <c r="R44" s="19" t="s">
        <v>270</v>
      </c>
      <c r="S44" s="19">
        <v>3</v>
      </c>
      <c r="T44" s="19" t="s">
        <v>67</v>
      </c>
      <c r="U44" s="19" t="s">
        <v>53</v>
      </c>
      <c r="V44" s="19" t="s">
        <v>103</v>
      </c>
      <c r="W44" s="19" t="s">
        <v>89</v>
      </c>
      <c r="X44" s="19" t="s">
        <v>56</v>
      </c>
      <c r="Y44" s="19">
        <v>4</v>
      </c>
      <c r="Z44" s="19">
        <v>4</v>
      </c>
      <c r="AA44" s="19" t="s">
        <v>45</v>
      </c>
      <c r="AB44" s="19" t="s">
        <v>59</v>
      </c>
      <c r="AC44" s="19" t="s">
        <v>84</v>
      </c>
      <c r="AD44" s="19" t="s">
        <v>84</v>
      </c>
      <c r="AE44" s="19" t="s">
        <v>69</v>
      </c>
      <c r="AF44" s="19" t="s">
        <v>63</v>
      </c>
      <c r="AG44" s="19" t="s">
        <v>63</v>
      </c>
      <c r="AH44" s="19" t="s">
        <v>49</v>
      </c>
      <c r="AI44" s="19" t="s">
        <v>49</v>
      </c>
      <c r="AJ44" s="19" t="s">
        <v>49</v>
      </c>
    </row>
    <row r="45" spans="1:36" ht="12.75" x14ac:dyDescent="0.2">
      <c r="A45" s="19">
        <v>30</v>
      </c>
      <c r="B45" s="19" t="s">
        <v>37</v>
      </c>
      <c r="C45" s="19" t="s">
        <v>38</v>
      </c>
      <c r="D45" s="19" t="s">
        <v>70</v>
      </c>
      <c r="E45" s="19" t="s">
        <v>173</v>
      </c>
      <c r="F45" s="19">
        <v>2010</v>
      </c>
      <c r="G45" s="19">
        <v>2015</v>
      </c>
      <c r="H45" s="19" t="s">
        <v>41</v>
      </c>
      <c r="I45" s="19" t="s">
        <v>72</v>
      </c>
      <c r="J45" s="19">
        <v>2016</v>
      </c>
      <c r="K45" s="19" t="s">
        <v>199</v>
      </c>
      <c r="L45" s="19" t="s">
        <v>41</v>
      </c>
      <c r="M45" s="19" t="s">
        <v>46</v>
      </c>
      <c r="N45" s="19" t="s">
        <v>63</v>
      </c>
      <c r="O45" s="19" t="s">
        <v>48</v>
      </c>
      <c r="P45" s="19" t="s">
        <v>49</v>
      </c>
      <c r="Q45" s="19" t="s">
        <v>316</v>
      </c>
      <c r="R45" s="19" t="s">
        <v>317</v>
      </c>
      <c r="S45" s="19">
        <v>3</v>
      </c>
      <c r="T45" s="19" t="s">
        <v>67</v>
      </c>
      <c r="U45" s="19" t="s">
        <v>53</v>
      </c>
      <c r="V45" s="19" t="s">
        <v>103</v>
      </c>
      <c r="W45" s="19" t="s">
        <v>89</v>
      </c>
      <c r="X45" s="19" t="s">
        <v>56</v>
      </c>
      <c r="Y45" s="19">
        <v>5</v>
      </c>
      <c r="Z45" s="19">
        <v>4</v>
      </c>
      <c r="AA45" s="19" t="s">
        <v>41</v>
      </c>
      <c r="AB45" s="19" t="s">
        <v>59</v>
      </c>
      <c r="AC45" s="19" t="s">
        <v>60</v>
      </c>
      <c r="AD45" s="19" t="s">
        <v>60</v>
      </c>
      <c r="AE45" s="19" t="s">
        <v>84</v>
      </c>
      <c r="AF45" s="19" t="s">
        <v>99</v>
      </c>
      <c r="AG45" s="19" t="s">
        <v>63</v>
      </c>
      <c r="AH45" s="19" t="s">
        <v>46</v>
      </c>
      <c r="AI45" s="19" t="s">
        <v>49</v>
      </c>
      <c r="AJ45" s="19" t="s">
        <v>49</v>
      </c>
    </row>
    <row r="46" spans="1:36" ht="12.75" x14ac:dyDescent="0.2">
      <c r="A46" s="19">
        <v>23</v>
      </c>
      <c r="B46" s="19" t="s">
        <v>37</v>
      </c>
      <c r="C46" s="19" t="s">
        <v>61</v>
      </c>
      <c r="D46" s="19" t="s">
        <v>97</v>
      </c>
      <c r="E46" s="19" t="s">
        <v>98</v>
      </c>
      <c r="F46" s="19">
        <v>2017</v>
      </c>
      <c r="G46" s="19">
        <v>2022</v>
      </c>
      <c r="H46" s="19" t="s">
        <v>45</v>
      </c>
      <c r="L46" s="19" t="s">
        <v>41</v>
      </c>
      <c r="M46" s="19" t="s">
        <v>46</v>
      </c>
      <c r="N46" s="19" t="s">
        <v>63</v>
      </c>
      <c r="O46" s="19" t="s">
        <v>48</v>
      </c>
      <c r="P46" s="19" t="s">
        <v>49</v>
      </c>
      <c r="Q46" s="19" t="s">
        <v>329</v>
      </c>
      <c r="R46" s="19" t="s">
        <v>330</v>
      </c>
      <c r="S46" s="19">
        <v>1</v>
      </c>
      <c r="T46" s="19" t="s">
        <v>52</v>
      </c>
      <c r="U46" s="19" t="s">
        <v>331</v>
      </c>
      <c r="V46" s="19" t="s">
        <v>57</v>
      </c>
      <c r="W46" s="19" t="s">
        <v>55</v>
      </c>
      <c r="X46" s="19" t="s">
        <v>56</v>
      </c>
      <c r="Y46" s="19">
        <v>5</v>
      </c>
      <c r="Z46" s="19">
        <v>4</v>
      </c>
      <c r="AA46" s="19" t="s">
        <v>45</v>
      </c>
      <c r="AB46" s="19" t="s">
        <v>59</v>
      </c>
      <c r="AC46" s="19" t="s">
        <v>60</v>
      </c>
      <c r="AD46" s="19" t="s">
        <v>84</v>
      </c>
      <c r="AE46" s="19" t="s">
        <v>84</v>
      </c>
      <c r="AF46" s="19" t="s">
        <v>47</v>
      </c>
      <c r="AG46" s="19" t="s">
        <v>63</v>
      </c>
      <c r="AH46" s="19" t="s">
        <v>49</v>
      </c>
      <c r="AI46" s="19" t="s">
        <v>49</v>
      </c>
      <c r="AJ46" s="19" t="s">
        <v>49</v>
      </c>
    </row>
    <row r="47" spans="1:36" ht="12.75" x14ac:dyDescent="0.2">
      <c r="A47" s="19">
        <v>31</v>
      </c>
      <c r="B47" s="19" t="s">
        <v>37</v>
      </c>
      <c r="C47" s="19" t="s">
        <v>38</v>
      </c>
      <c r="D47" s="19" t="s">
        <v>97</v>
      </c>
      <c r="E47" s="19" t="s">
        <v>98</v>
      </c>
      <c r="F47" s="19">
        <v>2013</v>
      </c>
      <c r="G47" s="19">
        <v>2018</v>
      </c>
      <c r="H47" s="19" t="s">
        <v>41</v>
      </c>
      <c r="I47" s="19" t="s">
        <v>42</v>
      </c>
      <c r="J47" s="19">
        <v>2018</v>
      </c>
      <c r="K47" s="19" t="s">
        <v>227</v>
      </c>
      <c r="L47" s="19" t="s">
        <v>41</v>
      </c>
      <c r="M47" s="19" t="s">
        <v>49</v>
      </c>
      <c r="N47" s="19" t="s">
        <v>47</v>
      </c>
      <c r="O47" s="19" t="s">
        <v>48</v>
      </c>
      <c r="P47" s="19" t="s">
        <v>49</v>
      </c>
      <c r="Q47" s="19" t="s">
        <v>368</v>
      </c>
      <c r="R47" s="19" t="s">
        <v>369</v>
      </c>
      <c r="S47" s="19">
        <v>1</v>
      </c>
      <c r="T47" s="19" t="s">
        <v>219</v>
      </c>
      <c r="U47" s="19" t="s">
        <v>121</v>
      </c>
      <c r="V47" s="19" t="s">
        <v>103</v>
      </c>
      <c r="W47" s="19" t="s">
        <v>55</v>
      </c>
      <c r="X47" s="19" t="s">
        <v>56</v>
      </c>
      <c r="Y47" s="19">
        <v>5</v>
      </c>
      <c r="Z47" s="19">
        <v>5</v>
      </c>
      <c r="AA47" s="19" t="s">
        <v>45</v>
      </c>
      <c r="AB47" s="19" t="s">
        <v>59</v>
      </c>
      <c r="AC47" s="19" t="s">
        <v>60</v>
      </c>
      <c r="AD47" s="19" t="s">
        <v>84</v>
      </c>
      <c r="AE47" s="19" t="s">
        <v>60</v>
      </c>
      <c r="AF47" s="19" t="s">
        <v>47</v>
      </c>
      <c r="AG47" s="19" t="s">
        <v>47</v>
      </c>
      <c r="AH47" s="19" t="s">
        <v>49</v>
      </c>
      <c r="AI47" s="19" t="s">
        <v>49</v>
      </c>
      <c r="AJ47" s="19" t="s">
        <v>49</v>
      </c>
    </row>
    <row r="48" spans="1:36" ht="12.75" x14ac:dyDescent="0.2">
      <c r="A48" s="19">
        <v>30</v>
      </c>
      <c r="B48" s="19" t="s">
        <v>37</v>
      </c>
      <c r="C48" s="19" t="s">
        <v>61</v>
      </c>
      <c r="D48" s="19" t="s">
        <v>39</v>
      </c>
      <c r="E48" s="19" t="s">
        <v>40</v>
      </c>
      <c r="F48" s="19">
        <v>2012</v>
      </c>
      <c r="G48" s="19">
        <v>2017</v>
      </c>
      <c r="H48" s="19" t="s">
        <v>41</v>
      </c>
      <c r="I48" s="19" t="s">
        <v>42</v>
      </c>
      <c r="J48" s="19">
        <v>2018</v>
      </c>
      <c r="K48" s="19" t="s">
        <v>382</v>
      </c>
      <c r="L48" s="19" t="s">
        <v>41</v>
      </c>
      <c r="M48" s="19" t="s">
        <v>49</v>
      </c>
      <c r="N48" s="19" t="s">
        <v>47</v>
      </c>
      <c r="O48" s="19" t="s">
        <v>48</v>
      </c>
      <c r="P48" s="19" t="s">
        <v>49</v>
      </c>
      <c r="Q48" s="19" t="s">
        <v>383</v>
      </c>
      <c r="R48" s="19" t="s">
        <v>384</v>
      </c>
      <c r="S48" s="19">
        <v>5</v>
      </c>
      <c r="T48" s="19" t="s">
        <v>52</v>
      </c>
      <c r="U48" s="19" t="s">
        <v>121</v>
      </c>
      <c r="V48" s="19" t="s">
        <v>103</v>
      </c>
      <c r="W48" s="19" t="s">
        <v>58</v>
      </c>
      <c r="X48" s="19" t="s">
        <v>56</v>
      </c>
      <c r="Y48" s="19">
        <v>5</v>
      </c>
      <c r="Z48" s="19">
        <v>5</v>
      </c>
      <c r="AA48" s="19" t="s">
        <v>41</v>
      </c>
      <c r="AB48" s="19" t="s">
        <v>59</v>
      </c>
      <c r="AC48" s="19" t="s">
        <v>60</v>
      </c>
      <c r="AD48" s="19" t="s">
        <v>84</v>
      </c>
      <c r="AE48" s="19" t="s">
        <v>60</v>
      </c>
      <c r="AF48" s="19" t="s">
        <v>47</v>
      </c>
      <c r="AG48" s="19" t="s">
        <v>47</v>
      </c>
      <c r="AH48" s="19" t="s">
        <v>49</v>
      </c>
      <c r="AI48" s="19" t="s">
        <v>49</v>
      </c>
      <c r="AJ48" s="19" t="s">
        <v>49</v>
      </c>
    </row>
    <row r="49" spans="1:36" ht="12.75" x14ac:dyDescent="0.2">
      <c r="A49" s="19">
        <v>32</v>
      </c>
      <c r="B49" s="19" t="s">
        <v>37</v>
      </c>
      <c r="C49" s="19" t="s">
        <v>61</v>
      </c>
      <c r="D49" s="19" t="s">
        <v>97</v>
      </c>
      <c r="E49" s="19" t="s">
        <v>98</v>
      </c>
      <c r="F49" s="19">
        <v>2009</v>
      </c>
      <c r="G49" s="19">
        <v>2014</v>
      </c>
      <c r="H49" s="19" t="s">
        <v>41</v>
      </c>
      <c r="I49" s="19" t="s">
        <v>72</v>
      </c>
      <c r="J49" s="19">
        <v>2018</v>
      </c>
      <c r="K49" s="19" t="s">
        <v>247</v>
      </c>
      <c r="L49" s="19" t="s">
        <v>41</v>
      </c>
      <c r="M49" s="19" t="s">
        <v>49</v>
      </c>
      <c r="N49" s="19" t="s">
        <v>47</v>
      </c>
      <c r="O49" s="19" t="s">
        <v>48</v>
      </c>
      <c r="P49" s="19" t="s">
        <v>49</v>
      </c>
      <c r="Q49" s="19" t="s">
        <v>396</v>
      </c>
      <c r="R49" s="19" t="s">
        <v>397</v>
      </c>
      <c r="S49" s="19">
        <v>8</v>
      </c>
      <c r="T49" s="19" t="s">
        <v>52</v>
      </c>
      <c r="U49" s="19" t="s">
        <v>121</v>
      </c>
      <c r="V49" s="19" t="s">
        <v>57</v>
      </c>
      <c r="W49" s="19" t="s">
        <v>58</v>
      </c>
      <c r="X49" s="19" t="s">
        <v>56</v>
      </c>
      <c r="Y49" s="19">
        <v>3</v>
      </c>
      <c r="Z49" s="19">
        <v>4</v>
      </c>
      <c r="AA49" s="19" t="s">
        <v>41</v>
      </c>
      <c r="AB49" s="19" t="s">
        <v>59</v>
      </c>
      <c r="AC49" s="19" t="s">
        <v>60</v>
      </c>
      <c r="AD49" s="19" t="s">
        <v>60</v>
      </c>
      <c r="AE49" s="19" t="s">
        <v>60</v>
      </c>
      <c r="AF49" s="19" t="s">
        <v>47</v>
      </c>
      <c r="AG49" s="19" t="s">
        <v>47</v>
      </c>
      <c r="AH49" s="19" t="s">
        <v>49</v>
      </c>
      <c r="AI49" s="19" t="s">
        <v>49</v>
      </c>
      <c r="AJ49" s="19" t="s">
        <v>49</v>
      </c>
    </row>
    <row r="50" spans="1:36" ht="12.75" x14ac:dyDescent="0.2">
      <c r="A50" s="19">
        <v>26</v>
      </c>
      <c r="B50" s="19" t="s">
        <v>37</v>
      </c>
      <c r="C50" s="19" t="s">
        <v>61</v>
      </c>
      <c r="D50" s="19" t="s">
        <v>70</v>
      </c>
      <c r="E50" s="19" t="s">
        <v>131</v>
      </c>
      <c r="F50" s="19">
        <v>2014</v>
      </c>
      <c r="G50" s="19">
        <v>2019</v>
      </c>
      <c r="H50" s="19" t="s">
        <v>41</v>
      </c>
      <c r="I50" s="19" t="s">
        <v>72</v>
      </c>
      <c r="J50" s="19">
        <v>2019</v>
      </c>
      <c r="K50" s="19" t="s">
        <v>412</v>
      </c>
      <c r="L50" s="19" t="s">
        <v>41</v>
      </c>
      <c r="M50" s="19" t="s">
        <v>49</v>
      </c>
      <c r="N50" s="19" t="s">
        <v>47</v>
      </c>
      <c r="O50" s="19" t="s">
        <v>48</v>
      </c>
      <c r="P50" s="19" t="s">
        <v>46</v>
      </c>
      <c r="Q50" s="19" t="s">
        <v>413</v>
      </c>
      <c r="R50" s="19" t="s">
        <v>414</v>
      </c>
      <c r="S50" s="19">
        <v>0</v>
      </c>
      <c r="T50" s="19" t="s">
        <v>273</v>
      </c>
      <c r="AA50" s="19" t="s">
        <v>41</v>
      </c>
      <c r="AB50" s="19" t="s">
        <v>59</v>
      </c>
      <c r="AC50" s="19" t="s">
        <v>84</v>
      </c>
      <c r="AD50" s="19" t="s">
        <v>84</v>
      </c>
      <c r="AE50" s="19" t="s">
        <v>84</v>
      </c>
      <c r="AF50" s="19" t="s">
        <v>63</v>
      </c>
      <c r="AG50" s="19" t="s">
        <v>63</v>
      </c>
      <c r="AH50" s="19" t="s">
        <v>49</v>
      </c>
      <c r="AI50" s="19" t="s">
        <v>49</v>
      </c>
      <c r="AJ50" s="19" t="s">
        <v>49</v>
      </c>
    </row>
    <row r="51" spans="1:36" ht="12.75" x14ac:dyDescent="0.2">
      <c r="A51" s="19">
        <v>25</v>
      </c>
      <c r="B51" s="19" t="s">
        <v>423</v>
      </c>
      <c r="C51" s="19" t="s">
        <v>61</v>
      </c>
      <c r="D51" s="19" t="s">
        <v>39</v>
      </c>
      <c r="E51" s="19" t="s">
        <v>40</v>
      </c>
      <c r="F51" s="19">
        <v>2015</v>
      </c>
      <c r="G51" s="19">
        <v>2020</v>
      </c>
      <c r="H51" s="19" t="s">
        <v>41</v>
      </c>
      <c r="I51" s="19" t="s">
        <v>42</v>
      </c>
      <c r="J51" s="19">
        <v>2021</v>
      </c>
      <c r="K51" s="19" t="s">
        <v>104</v>
      </c>
      <c r="L51" s="19" t="s">
        <v>41</v>
      </c>
      <c r="M51" s="19" t="s">
        <v>46</v>
      </c>
      <c r="N51" s="19" t="s">
        <v>63</v>
      </c>
      <c r="O51" s="19" t="s">
        <v>48</v>
      </c>
      <c r="P51" s="19" t="s">
        <v>46</v>
      </c>
      <c r="Q51" s="19" t="s">
        <v>464</v>
      </c>
      <c r="R51" s="19" t="s">
        <v>465</v>
      </c>
      <c r="S51" s="19">
        <v>2</v>
      </c>
      <c r="T51" s="19" t="s">
        <v>67</v>
      </c>
      <c r="U51" s="19" t="s">
        <v>53</v>
      </c>
      <c r="V51" s="19" t="s">
        <v>103</v>
      </c>
      <c r="W51" s="19" t="s">
        <v>55</v>
      </c>
      <c r="X51" s="19" t="s">
        <v>56</v>
      </c>
      <c r="Y51" s="19">
        <v>5</v>
      </c>
      <c r="Z51" s="19">
        <v>4</v>
      </c>
      <c r="AA51" s="19" t="s">
        <v>45</v>
      </c>
      <c r="AB51" s="19" t="s">
        <v>59</v>
      </c>
      <c r="AC51" s="19" t="s">
        <v>84</v>
      </c>
      <c r="AD51" s="19" t="s">
        <v>84</v>
      </c>
      <c r="AE51" s="19" t="s">
        <v>84</v>
      </c>
      <c r="AF51" s="19" t="s">
        <v>63</v>
      </c>
      <c r="AG51" s="19" t="s">
        <v>63</v>
      </c>
      <c r="AH51" s="19" t="s">
        <v>49</v>
      </c>
      <c r="AI51" s="19" t="s">
        <v>49</v>
      </c>
      <c r="AJ51" s="19" t="s">
        <v>49</v>
      </c>
    </row>
    <row r="52" spans="1:36" ht="12.75" x14ac:dyDescent="0.2">
      <c r="A52" s="19">
        <v>28</v>
      </c>
      <c r="B52" s="19" t="s">
        <v>423</v>
      </c>
      <c r="C52" s="19" t="s">
        <v>61</v>
      </c>
      <c r="D52" s="19" t="s">
        <v>39</v>
      </c>
      <c r="E52" s="19" t="s">
        <v>40</v>
      </c>
      <c r="F52" s="19">
        <v>2013</v>
      </c>
      <c r="G52" s="19">
        <v>2018</v>
      </c>
      <c r="H52" s="19" t="s">
        <v>41</v>
      </c>
      <c r="I52" s="19" t="s">
        <v>42</v>
      </c>
      <c r="J52" s="19">
        <v>2018</v>
      </c>
      <c r="K52" s="19" t="s">
        <v>104</v>
      </c>
      <c r="L52" s="19" t="s">
        <v>41</v>
      </c>
      <c r="M52" s="19" t="s">
        <v>49</v>
      </c>
      <c r="N52" s="19" t="s">
        <v>47</v>
      </c>
      <c r="O52" s="19" t="s">
        <v>48</v>
      </c>
      <c r="P52" s="19" t="s">
        <v>49</v>
      </c>
      <c r="Q52" s="19" t="s">
        <v>475</v>
      </c>
      <c r="R52" s="19" t="s">
        <v>476</v>
      </c>
      <c r="S52" s="19">
        <v>2</v>
      </c>
      <c r="T52" s="19" t="s">
        <v>52</v>
      </c>
      <c r="U52" s="19" t="s">
        <v>53</v>
      </c>
      <c r="V52" s="19" t="s">
        <v>57</v>
      </c>
      <c r="W52" s="19" t="s">
        <v>58</v>
      </c>
      <c r="X52" s="19" t="s">
        <v>56</v>
      </c>
      <c r="Y52" s="19">
        <v>2</v>
      </c>
      <c r="Z52" s="19">
        <v>5</v>
      </c>
      <c r="AA52" s="19" t="s">
        <v>41</v>
      </c>
      <c r="AB52" s="19" t="s">
        <v>59</v>
      </c>
      <c r="AC52" s="19" t="s">
        <v>60</v>
      </c>
      <c r="AD52" s="19" t="s">
        <v>60</v>
      </c>
      <c r="AE52" s="19" t="s">
        <v>60</v>
      </c>
      <c r="AF52" s="19" t="s">
        <v>47</v>
      </c>
      <c r="AG52" s="19" t="s">
        <v>47</v>
      </c>
      <c r="AH52" s="19" t="s">
        <v>49</v>
      </c>
      <c r="AI52" s="19" t="s">
        <v>49</v>
      </c>
      <c r="AJ52" s="19" t="s">
        <v>49</v>
      </c>
    </row>
    <row r="53" spans="1:36" ht="12.75" x14ac:dyDescent="0.2">
      <c r="A53" s="19">
        <v>27</v>
      </c>
      <c r="B53" s="19" t="s">
        <v>423</v>
      </c>
      <c r="C53" s="19" t="s">
        <v>38</v>
      </c>
      <c r="D53" s="19" t="s">
        <v>39</v>
      </c>
      <c r="E53" s="19" t="s">
        <v>40</v>
      </c>
      <c r="F53" s="19">
        <v>2013</v>
      </c>
      <c r="G53" s="19">
        <v>2018</v>
      </c>
      <c r="H53" s="19" t="s">
        <v>41</v>
      </c>
      <c r="I53" s="19" t="s">
        <v>42</v>
      </c>
      <c r="J53" s="19">
        <v>2019</v>
      </c>
      <c r="K53" s="19" t="s">
        <v>62</v>
      </c>
      <c r="L53" s="19" t="s">
        <v>41</v>
      </c>
      <c r="M53" s="19" t="s">
        <v>49</v>
      </c>
      <c r="N53" s="19" t="s">
        <v>47</v>
      </c>
      <c r="O53" s="19" t="s">
        <v>48</v>
      </c>
      <c r="P53" s="19" t="s">
        <v>49</v>
      </c>
      <c r="Q53" s="19" t="s">
        <v>479</v>
      </c>
      <c r="R53" s="19" t="s">
        <v>480</v>
      </c>
      <c r="S53" s="19">
        <v>2</v>
      </c>
      <c r="T53" s="19" t="s">
        <v>52</v>
      </c>
      <c r="U53" s="19" t="s">
        <v>121</v>
      </c>
      <c r="V53" s="19" t="s">
        <v>103</v>
      </c>
      <c r="W53" s="19" t="s">
        <v>58</v>
      </c>
      <c r="X53" s="19" t="s">
        <v>56</v>
      </c>
      <c r="Y53" s="19">
        <v>1</v>
      </c>
      <c r="Z53" s="19">
        <v>5</v>
      </c>
      <c r="AA53" s="19" t="s">
        <v>45</v>
      </c>
      <c r="AB53" s="19" t="s">
        <v>59</v>
      </c>
      <c r="AC53" s="19" t="s">
        <v>60</v>
      </c>
      <c r="AD53" s="19" t="s">
        <v>60</v>
      </c>
      <c r="AE53" s="19" t="s">
        <v>60</v>
      </c>
      <c r="AF53" s="19" t="s">
        <v>47</v>
      </c>
      <c r="AG53" s="19" t="s">
        <v>47</v>
      </c>
      <c r="AH53" s="19" t="s">
        <v>49</v>
      </c>
      <c r="AI53" s="19" t="s">
        <v>49</v>
      </c>
      <c r="AJ53" s="19" t="s">
        <v>49</v>
      </c>
    </row>
    <row r="54" spans="1:36" ht="12.75" x14ac:dyDescent="0.2">
      <c r="A54" s="19">
        <v>25</v>
      </c>
      <c r="B54" s="19" t="s">
        <v>423</v>
      </c>
      <c r="C54" s="19" t="s">
        <v>61</v>
      </c>
      <c r="D54" s="19" t="s">
        <v>39</v>
      </c>
      <c r="E54" s="19" t="s">
        <v>40</v>
      </c>
      <c r="F54" s="19">
        <v>2016</v>
      </c>
      <c r="G54" s="19">
        <v>2021</v>
      </c>
      <c r="H54" s="19" t="s">
        <v>45</v>
      </c>
      <c r="L54" s="19" t="s">
        <v>41</v>
      </c>
      <c r="M54" s="19" t="s">
        <v>49</v>
      </c>
      <c r="N54" s="19" t="s">
        <v>47</v>
      </c>
      <c r="O54" s="19" t="s">
        <v>48</v>
      </c>
      <c r="P54" s="19" t="s">
        <v>49</v>
      </c>
      <c r="Q54" s="19" t="s">
        <v>481</v>
      </c>
      <c r="R54" s="19" t="s">
        <v>482</v>
      </c>
      <c r="S54" s="19">
        <v>2</v>
      </c>
      <c r="T54" s="19" t="s">
        <v>52</v>
      </c>
      <c r="U54" s="19" t="s">
        <v>68</v>
      </c>
      <c r="V54" s="19" t="s">
        <v>57</v>
      </c>
      <c r="W54" s="19" t="s">
        <v>58</v>
      </c>
      <c r="X54" s="19" t="s">
        <v>56</v>
      </c>
      <c r="Y54" s="19">
        <v>4</v>
      </c>
      <c r="Z54" s="19">
        <v>4</v>
      </c>
      <c r="AA54" s="19" t="s">
        <v>45</v>
      </c>
      <c r="AB54" s="19" t="s">
        <v>88</v>
      </c>
      <c r="AC54" s="19" t="s">
        <v>60</v>
      </c>
      <c r="AD54" s="19" t="s">
        <v>60</v>
      </c>
      <c r="AE54" s="19" t="s">
        <v>60</v>
      </c>
      <c r="AF54" s="19" t="s">
        <v>47</v>
      </c>
      <c r="AG54" s="19" t="s">
        <v>47</v>
      </c>
      <c r="AH54" s="19" t="s">
        <v>49</v>
      </c>
      <c r="AI54" s="19" t="s">
        <v>49</v>
      </c>
      <c r="AJ54" s="19" t="s">
        <v>49</v>
      </c>
    </row>
    <row r="55" spans="1:36" ht="12.75" x14ac:dyDescent="0.2">
      <c r="A55" s="19">
        <v>23</v>
      </c>
      <c r="B55" s="19" t="s">
        <v>423</v>
      </c>
      <c r="C55" s="19" t="s">
        <v>61</v>
      </c>
      <c r="D55" s="19" t="s">
        <v>97</v>
      </c>
      <c r="E55" s="19" t="s">
        <v>98</v>
      </c>
      <c r="F55" s="19">
        <v>2017</v>
      </c>
      <c r="G55" s="19">
        <v>2022</v>
      </c>
      <c r="H55" s="19" t="s">
        <v>45</v>
      </c>
      <c r="L55" s="19" t="s">
        <v>41</v>
      </c>
      <c r="M55" s="19" t="s">
        <v>46</v>
      </c>
      <c r="N55" s="19" t="s">
        <v>63</v>
      </c>
      <c r="O55" s="19" t="s">
        <v>48</v>
      </c>
      <c r="P55" s="19" t="s">
        <v>49</v>
      </c>
      <c r="Q55" s="19" t="s">
        <v>486</v>
      </c>
      <c r="R55" s="19" t="s">
        <v>487</v>
      </c>
      <c r="S55" s="19" t="s">
        <v>473</v>
      </c>
      <c r="T55" s="19" t="s">
        <v>488</v>
      </c>
      <c r="U55" s="19" t="s">
        <v>121</v>
      </c>
      <c r="V55" s="19" t="s">
        <v>57</v>
      </c>
      <c r="W55" s="19" t="s">
        <v>58</v>
      </c>
      <c r="X55" s="19" t="s">
        <v>56</v>
      </c>
      <c r="Y55" s="19">
        <v>5</v>
      </c>
      <c r="Z55" s="19">
        <v>4</v>
      </c>
      <c r="AA55" s="19" t="s">
        <v>45</v>
      </c>
      <c r="AB55" s="19" t="s">
        <v>59</v>
      </c>
      <c r="AC55" s="19" t="s">
        <v>84</v>
      </c>
      <c r="AD55" s="19" t="s">
        <v>84</v>
      </c>
      <c r="AE55" s="19" t="s">
        <v>60</v>
      </c>
      <c r="AF55" s="19" t="s">
        <v>47</v>
      </c>
      <c r="AG55" s="19" t="s">
        <v>63</v>
      </c>
      <c r="AH55" s="19" t="s">
        <v>49</v>
      </c>
      <c r="AI55" s="19" t="s">
        <v>46</v>
      </c>
      <c r="AJ55" s="19" t="s">
        <v>49</v>
      </c>
    </row>
    <row r="56" spans="1:36" ht="12.75" x14ac:dyDescent="0.2">
      <c r="A56" s="19">
        <v>23</v>
      </c>
      <c r="B56" s="19" t="s">
        <v>423</v>
      </c>
      <c r="C56" s="19" t="s">
        <v>61</v>
      </c>
      <c r="D56" s="19" t="s">
        <v>97</v>
      </c>
      <c r="E56" s="19" t="s">
        <v>223</v>
      </c>
      <c r="F56" s="19">
        <v>2017</v>
      </c>
      <c r="G56" s="19">
        <v>2022</v>
      </c>
      <c r="H56" s="19" t="s">
        <v>45</v>
      </c>
      <c r="L56" s="19" t="s">
        <v>41</v>
      </c>
      <c r="M56" s="19" t="s">
        <v>49</v>
      </c>
      <c r="N56" s="19" t="s">
        <v>47</v>
      </c>
      <c r="O56" s="19" t="s">
        <v>48</v>
      </c>
      <c r="P56" s="19" t="s">
        <v>49</v>
      </c>
      <c r="Q56" s="19" t="s">
        <v>501</v>
      </c>
      <c r="R56" s="19" t="s">
        <v>502</v>
      </c>
      <c r="S56" s="19">
        <v>1</v>
      </c>
      <c r="T56" s="19" t="s">
        <v>67</v>
      </c>
      <c r="U56" s="19" t="s">
        <v>121</v>
      </c>
      <c r="V56" s="19" t="s">
        <v>103</v>
      </c>
      <c r="W56" s="19" t="s">
        <v>55</v>
      </c>
      <c r="X56" s="19" t="s">
        <v>56</v>
      </c>
      <c r="Y56" s="19">
        <v>5</v>
      </c>
      <c r="Z56" s="19">
        <v>5</v>
      </c>
      <c r="AA56" s="19" t="s">
        <v>45</v>
      </c>
      <c r="AB56" s="19" t="s">
        <v>59</v>
      </c>
      <c r="AC56" s="19" t="s">
        <v>84</v>
      </c>
      <c r="AD56" s="19" t="s">
        <v>84</v>
      </c>
      <c r="AE56" s="19" t="s">
        <v>69</v>
      </c>
      <c r="AF56" s="19" t="s">
        <v>47</v>
      </c>
      <c r="AG56" s="19" t="s">
        <v>47</v>
      </c>
      <c r="AH56" s="19" t="s">
        <v>49</v>
      </c>
      <c r="AI56" s="19" t="s">
        <v>49</v>
      </c>
      <c r="AJ56" s="19" t="s">
        <v>49</v>
      </c>
    </row>
    <row r="57" spans="1:36" ht="12.75" x14ac:dyDescent="0.2">
      <c r="A57" s="19" t="s">
        <v>510</v>
      </c>
      <c r="B57" s="19" t="s">
        <v>423</v>
      </c>
      <c r="C57" s="19" t="s">
        <v>61</v>
      </c>
      <c r="D57" s="19" t="s">
        <v>97</v>
      </c>
      <c r="E57" s="19" t="s">
        <v>98</v>
      </c>
      <c r="F57" s="19">
        <v>2007</v>
      </c>
      <c r="G57" s="19">
        <v>2012</v>
      </c>
      <c r="H57" s="19" t="s">
        <v>41</v>
      </c>
      <c r="I57" s="19" t="s">
        <v>72</v>
      </c>
      <c r="J57" s="19">
        <v>2013</v>
      </c>
      <c r="K57" s="19" t="s">
        <v>511</v>
      </c>
      <c r="L57" s="19" t="s">
        <v>41</v>
      </c>
      <c r="M57" s="19" t="s">
        <v>49</v>
      </c>
      <c r="N57" s="19" t="s">
        <v>47</v>
      </c>
      <c r="O57" s="19" t="s">
        <v>48</v>
      </c>
      <c r="P57" s="19" t="s">
        <v>49</v>
      </c>
      <c r="Q57" s="19" t="s">
        <v>512</v>
      </c>
      <c r="R57" s="19" t="s">
        <v>513</v>
      </c>
      <c r="S57" s="19">
        <v>3</v>
      </c>
      <c r="T57" s="19" t="s">
        <v>219</v>
      </c>
      <c r="U57" s="19" t="s">
        <v>121</v>
      </c>
      <c r="V57" s="19" t="s">
        <v>103</v>
      </c>
      <c r="W57" s="19" t="s">
        <v>58</v>
      </c>
      <c r="X57" s="19" t="s">
        <v>56</v>
      </c>
      <c r="Y57" s="19">
        <v>5</v>
      </c>
      <c r="Z57" s="19">
        <v>5</v>
      </c>
      <c r="AA57" s="19" t="s">
        <v>41</v>
      </c>
      <c r="AB57" s="20" t="s">
        <v>180</v>
      </c>
      <c r="AC57" s="19" t="s">
        <v>60</v>
      </c>
      <c r="AD57" s="19" t="s">
        <v>60</v>
      </c>
      <c r="AE57" s="19" t="s">
        <v>60</v>
      </c>
      <c r="AF57" s="19" t="s">
        <v>47</v>
      </c>
      <c r="AG57" s="19" t="s">
        <v>47</v>
      </c>
      <c r="AH57" s="19" t="s">
        <v>49</v>
      </c>
      <c r="AI57" s="19" t="s">
        <v>49</v>
      </c>
      <c r="AJ57" s="19" t="s">
        <v>49</v>
      </c>
    </row>
    <row r="58" spans="1:36" ht="12.75" x14ac:dyDescent="0.2">
      <c r="A58" s="19">
        <v>27</v>
      </c>
      <c r="B58" s="19" t="s">
        <v>423</v>
      </c>
      <c r="C58" s="19" t="s">
        <v>61</v>
      </c>
      <c r="D58" s="19" t="s">
        <v>97</v>
      </c>
      <c r="E58" s="19" t="s">
        <v>223</v>
      </c>
      <c r="F58" s="19">
        <v>2013</v>
      </c>
      <c r="G58" s="19">
        <v>2018</v>
      </c>
      <c r="H58" s="19" t="s">
        <v>45</v>
      </c>
      <c r="L58" s="19" t="s">
        <v>41</v>
      </c>
      <c r="M58" s="19" t="s">
        <v>49</v>
      </c>
      <c r="N58" s="19" t="s">
        <v>63</v>
      </c>
      <c r="O58" s="19" t="s">
        <v>48</v>
      </c>
      <c r="P58" s="19" t="s">
        <v>49</v>
      </c>
      <c r="Q58" s="19" t="s">
        <v>527</v>
      </c>
      <c r="R58" s="19" t="s">
        <v>528</v>
      </c>
      <c r="S58" s="19">
        <v>4</v>
      </c>
      <c r="T58" s="19" t="s">
        <v>166</v>
      </c>
      <c r="AA58" s="19" t="s">
        <v>45</v>
      </c>
      <c r="AB58" s="19" t="s">
        <v>88</v>
      </c>
      <c r="AC58" s="19" t="s">
        <v>60</v>
      </c>
      <c r="AD58" s="19" t="s">
        <v>60</v>
      </c>
      <c r="AE58" s="19" t="s">
        <v>84</v>
      </c>
      <c r="AF58" s="19" t="s">
        <v>47</v>
      </c>
      <c r="AG58" s="19" t="s">
        <v>63</v>
      </c>
      <c r="AH58" s="19" t="s">
        <v>49</v>
      </c>
      <c r="AI58" s="19" t="s">
        <v>49</v>
      </c>
      <c r="AJ58" s="19" t="s">
        <v>49</v>
      </c>
    </row>
    <row r="59" spans="1:36" ht="12.75" x14ac:dyDescent="0.2">
      <c r="A59" s="19">
        <v>25</v>
      </c>
      <c r="B59" s="19" t="s">
        <v>423</v>
      </c>
      <c r="C59" s="19" t="s">
        <v>61</v>
      </c>
      <c r="D59" s="19" t="s">
        <v>97</v>
      </c>
      <c r="E59" s="19" t="s">
        <v>200</v>
      </c>
      <c r="F59" s="19">
        <v>2015</v>
      </c>
      <c r="G59" s="19">
        <v>2020</v>
      </c>
      <c r="H59" s="19" t="s">
        <v>41</v>
      </c>
      <c r="I59" s="19" t="s">
        <v>42</v>
      </c>
      <c r="J59" s="19">
        <v>2020</v>
      </c>
      <c r="K59" s="19" t="s">
        <v>227</v>
      </c>
      <c r="L59" s="19" t="s">
        <v>41</v>
      </c>
      <c r="M59" s="19" t="s">
        <v>46</v>
      </c>
      <c r="N59" s="19" t="s">
        <v>63</v>
      </c>
      <c r="O59" s="19" t="s">
        <v>48</v>
      </c>
      <c r="P59" s="19" t="s">
        <v>46</v>
      </c>
      <c r="Q59" s="19" t="s">
        <v>554</v>
      </c>
      <c r="R59" s="19" t="s">
        <v>555</v>
      </c>
      <c r="S59" s="19">
        <v>1</v>
      </c>
      <c r="T59" s="19" t="s">
        <v>166</v>
      </c>
      <c r="U59" s="19" t="s">
        <v>53</v>
      </c>
      <c r="V59" s="19" t="s">
        <v>540</v>
      </c>
      <c r="W59" s="19" t="s">
        <v>58</v>
      </c>
      <c r="X59" s="19" t="s">
        <v>56</v>
      </c>
      <c r="Y59" s="19">
        <v>3</v>
      </c>
      <c r="Z59" s="19">
        <v>3</v>
      </c>
      <c r="AA59" s="19" t="s">
        <v>45</v>
      </c>
      <c r="AB59" s="19" t="s">
        <v>59</v>
      </c>
      <c r="AC59" s="19" t="s">
        <v>60</v>
      </c>
      <c r="AD59" s="19" t="s">
        <v>60</v>
      </c>
      <c r="AE59" s="19" t="s">
        <v>69</v>
      </c>
      <c r="AF59" s="19" t="s">
        <v>47</v>
      </c>
      <c r="AG59" s="19" t="s">
        <v>63</v>
      </c>
      <c r="AH59" s="19" t="s">
        <v>49</v>
      </c>
      <c r="AI59" s="19" t="s">
        <v>49</v>
      </c>
      <c r="AJ59" s="19" t="s">
        <v>49</v>
      </c>
    </row>
    <row r="60" spans="1:36" ht="12.75" x14ac:dyDescent="0.2">
      <c r="A60" s="19">
        <v>29</v>
      </c>
      <c r="B60" s="19" t="s">
        <v>423</v>
      </c>
      <c r="C60" s="19" t="s">
        <v>38</v>
      </c>
      <c r="D60" s="19" t="s">
        <v>97</v>
      </c>
      <c r="E60" s="19" t="s">
        <v>200</v>
      </c>
      <c r="F60" s="19">
        <v>2011</v>
      </c>
      <c r="G60" s="19">
        <v>2016</v>
      </c>
      <c r="H60" s="19" t="s">
        <v>41</v>
      </c>
      <c r="I60" s="19" t="s">
        <v>72</v>
      </c>
      <c r="J60" s="19">
        <v>2017</v>
      </c>
      <c r="K60" s="19" t="s">
        <v>578</v>
      </c>
      <c r="L60" s="19" t="s">
        <v>41</v>
      </c>
      <c r="M60" s="19" t="s">
        <v>49</v>
      </c>
      <c r="N60" s="19" t="s">
        <v>47</v>
      </c>
      <c r="O60" s="19" t="s">
        <v>48</v>
      </c>
      <c r="P60" s="19" t="s">
        <v>49</v>
      </c>
      <c r="Q60" s="19" t="s">
        <v>579</v>
      </c>
      <c r="R60" s="19" t="s">
        <v>580</v>
      </c>
      <c r="S60" s="19">
        <v>1</v>
      </c>
      <c r="T60" s="19" t="s">
        <v>80</v>
      </c>
      <c r="U60" s="19" t="s">
        <v>53</v>
      </c>
      <c r="V60" s="19" t="s">
        <v>581</v>
      </c>
      <c r="W60" s="19" t="s">
        <v>89</v>
      </c>
      <c r="X60" s="19" t="s">
        <v>83</v>
      </c>
      <c r="Y60" s="19">
        <v>5</v>
      </c>
      <c r="Z60" s="19">
        <v>5</v>
      </c>
      <c r="AA60" s="19" t="s">
        <v>41</v>
      </c>
      <c r="AB60" s="19" t="s">
        <v>59</v>
      </c>
      <c r="AC60" s="19" t="s">
        <v>60</v>
      </c>
      <c r="AD60" s="19" t="s">
        <v>60</v>
      </c>
      <c r="AE60" s="19" t="s">
        <v>84</v>
      </c>
      <c r="AF60" s="19" t="s">
        <v>63</v>
      </c>
      <c r="AG60" s="19" t="s">
        <v>63</v>
      </c>
      <c r="AH60" s="19" t="s">
        <v>49</v>
      </c>
      <c r="AI60" s="19" t="s">
        <v>49</v>
      </c>
      <c r="AJ60" s="19" t="s">
        <v>49</v>
      </c>
    </row>
    <row r="61" spans="1:36" ht="12.75" x14ac:dyDescent="0.2">
      <c r="A61" s="19">
        <v>26</v>
      </c>
      <c r="B61" s="19" t="s">
        <v>423</v>
      </c>
      <c r="C61" s="19" t="s">
        <v>61</v>
      </c>
      <c r="D61" s="19" t="s">
        <v>97</v>
      </c>
      <c r="E61" s="19" t="s">
        <v>98</v>
      </c>
      <c r="F61" s="19">
        <v>2014</v>
      </c>
      <c r="G61" s="19">
        <v>2019</v>
      </c>
      <c r="H61" s="19" t="s">
        <v>41</v>
      </c>
      <c r="I61" s="19" t="s">
        <v>42</v>
      </c>
      <c r="J61" s="19">
        <v>2020</v>
      </c>
      <c r="K61" s="19" t="s">
        <v>43</v>
      </c>
      <c r="L61" s="19" t="s">
        <v>41</v>
      </c>
      <c r="M61" s="19" t="s">
        <v>49</v>
      </c>
      <c r="N61" s="19" t="s">
        <v>47</v>
      </c>
      <c r="O61" s="19" t="s">
        <v>48</v>
      </c>
      <c r="P61" s="19" t="s">
        <v>49</v>
      </c>
      <c r="Q61" s="19" t="s">
        <v>593</v>
      </c>
      <c r="R61" s="19" t="s">
        <v>594</v>
      </c>
      <c r="S61" s="19">
        <v>2</v>
      </c>
      <c r="T61" s="19" t="s">
        <v>219</v>
      </c>
      <c r="U61" s="19" t="s">
        <v>121</v>
      </c>
      <c r="V61" s="19" t="s">
        <v>81</v>
      </c>
      <c r="W61" s="19" t="s">
        <v>58</v>
      </c>
      <c r="X61" s="19" t="s">
        <v>56</v>
      </c>
      <c r="Y61" s="19">
        <v>5</v>
      </c>
      <c r="Z61" s="19">
        <v>5</v>
      </c>
      <c r="AA61" s="19" t="s">
        <v>45</v>
      </c>
      <c r="AB61" s="19" t="s">
        <v>88</v>
      </c>
      <c r="AC61" s="19" t="s">
        <v>60</v>
      </c>
      <c r="AD61" s="19" t="s">
        <v>84</v>
      </c>
      <c r="AE61" s="19" t="s">
        <v>84</v>
      </c>
      <c r="AF61" s="19" t="s">
        <v>47</v>
      </c>
      <c r="AG61" s="19" t="s">
        <v>47</v>
      </c>
      <c r="AH61" s="19" t="s">
        <v>49</v>
      </c>
      <c r="AI61" s="19" t="s">
        <v>49</v>
      </c>
      <c r="AJ61" s="19" t="s">
        <v>49</v>
      </c>
    </row>
    <row r="62" spans="1:36" ht="12.75" x14ac:dyDescent="0.2">
      <c r="A62" s="19">
        <v>23</v>
      </c>
      <c r="B62" s="19" t="s">
        <v>423</v>
      </c>
      <c r="C62" s="19" t="s">
        <v>61</v>
      </c>
      <c r="D62" s="19" t="s">
        <v>70</v>
      </c>
      <c r="E62" s="19" t="s">
        <v>173</v>
      </c>
      <c r="F62" s="19">
        <v>2016</v>
      </c>
      <c r="G62" s="19">
        <v>2022</v>
      </c>
      <c r="H62" s="19" t="s">
        <v>45</v>
      </c>
      <c r="L62" s="19" t="s">
        <v>45</v>
      </c>
      <c r="N62" s="19" t="s">
        <v>63</v>
      </c>
      <c r="O62" s="19" t="s">
        <v>48</v>
      </c>
      <c r="P62" s="19" t="s">
        <v>46</v>
      </c>
      <c r="Q62" s="19" t="s">
        <v>595</v>
      </c>
      <c r="R62" s="19" t="s">
        <v>596</v>
      </c>
      <c r="S62" s="19">
        <v>0</v>
      </c>
      <c r="T62" s="19" t="s">
        <v>597</v>
      </c>
      <c r="AA62" s="19" t="s">
        <v>45</v>
      </c>
      <c r="AB62" s="19" t="s">
        <v>59</v>
      </c>
      <c r="AC62" s="19" t="s">
        <v>69</v>
      </c>
      <c r="AD62" s="19" t="s">
        <v>60</v>
      </c>
      <c r="AE62" s="19" t="s">
        <v>84</v>
      </c>
      <c r="AF62" s="19" t="s">
        <v>99</v>
      </c>
      <c r="AG62" s="19" t="s">
        <v>63</v>
      </c>
      <c r="AH62" s="19" t="s">
        <v>49</v>
      </c>
      <c r="AI62" s="19" t="s">
        <v>49</v>
      </c>
      <c r="AJ62" s="19" t="s">
        <v>49</v>
      </c>
    </row>
    <row r="63" spans="1:36" ht="12.75" x14ac:dyDescent="0.2">
      <c r="A63" s="19">
        <v>34</v>
      </c>
      <c r="B63" s="19" t="s">
        <v>423</v>
      </c>
      <c r="C63" s="19" t="s">
        <v>61</v>
      </c>
      <c r="D63" s="19" t="s">
        <v>97</v>
      </c>
      <c r="E63" s="19" t="s">
        <v>98</v>
      </c>
      <c r="F63" s="19">
        <v>2007</v>
      </c>
      <c r="G63" s="19">
        <v>2012</v>
      </c>
      <c r="H63" s="19" t="s">
        <v>41</v>
      </c>
      <c r="I63" s="19" t="s">
        <v>42</v>
      </c>
      <c r="J63" s="19">
        <v>2012</v>
      </c>
      <c r="K63" s="19" t="s">
        <v>636</v>
      </c>
      <c r="L63" s="19" t="s">
        <v>41</v>
      </c>
      <c r="M63" s="19" t="s">
        <v>49</v>
      </c>
      <c r="N63" s="19" t="s">
        <v>47</v>
      </c>
      <c r="O63" s="19" t="s">
        <v>48</v>
      </c>
      <c r="P63" s="19" t="s">
        <v>49</v>
      </c>
      <c r="Q63" s="19" t="s">
        <v>637</v>
      </c>
      <c r="R63" s="19" t="s">
        <v>638</v>
      </c>
      <c r="S63" s="19">
        <v>3</v>
      </c>
      <c r="T63" s="19" t="s">
        <v>52</v>
      </c>
      <c r="U63" s="19" t="s">
        <v>53</v>
      </c>
      <c r="V63" s="19" t="s">
        <v>639</v>
      </c>
      <c r="W63" s="19" t="s">
        <v>55</v>
      </c>
      <c r="X63" s="19" t="s">
        <v>56</v>
      </c>
      <c r="Y63" s="19">
        <v>4</v>
      </c>
      <c r="Z63" s="19">
        <v>5</v>
      </c>
      <c r="AA63" s="19" t="s">
        <v>41</v>
      </c>
      <c r="AB63" s="19" t="s">
        <v>88</v>
      </c>
      <c r="AC63" s="19" t="s">
        <v>60</v>
      </c>
      <c r="AD63" s="19" t="s">
        <v>60</v>
      </c>
      <c r="AE63" s="19" t="s">
        <v>60</v>
      </c>
      <c r="AF63" s="19" t="s">
        <v>47</v>
      </c>
      <c r="AG63" s="19" t="s">
        <v>47</v>
      </c>
      <c r="AH63" s="19" t="s">
        <v>49</v>
      </c>
      <c r="AI63" s="19" t="s">
        <v>49</v>
      </c>
      <c r="AJ63" s="19" t="s">
        <v>49</v>
      </c>
    </row>
    <row r="64" spans="1:36" ht="12.75" x14ac:dyDescent="0.2">
      <c r="A64" s="19">
        <v>35</v>
      </c>
      <c r="B64" s="19" t="s">
        <v>423</v>
      </c>
      <c r="C64" s="19" t="s">
        <v>38</v>
      </c>
      <c r="D64" s="19" t="s">
        <v>97</v>
      </c>
      <c r="E64" s="19" t="s">
        <v>200</v>
      </c>
      <c r="F64" s="19">
        <v>2006</v>
      </c>
      <c r="G64" s="19">
        <v>2011</v>
      </c>
      <c r="H64" s="19" t="s">
        <v>41</v>
      </c>
      <c r="I64" s="19" t="s">
        <v>42</v>
      </c>
      <c r="J64" s="19">
        <v>2012</v>
      </c>
      <c r="K64" s="19" t="s">
        <v>642</v>
      </c>
      <c r="L64" s="19" t="s">
        <v>41</v>
      </c>
      <c r="M64" s="19" t="s">
        <v>49</v>
      </c>
      <c r="N64" s="19" t="s">
        <v>63</v>
      </c>
      <c r="O64" s="19" t="s">
        <v>48</v>
      </c>
      <c r="P64" s="19" t="s">
        <v>49</v>
      </c>
      <c r="Q64" s="19" t="s">
        <v>643</v>
      </c>
      <c r="R64" s="19" t="s">
        <v>644</v>
      </c>
      <c r="S64" s="19">
        <v>3</v>
      </c>
      <c r="T64" s="19" t="s">
        <v>52</v>
      </c>
      <c r="U64" s="19" t="s">
        <v>121</v>
      </c>
      <c r="V64" s="19" t="s">
        <v>208</v>
      </c>
      <c r="W64" s="19" t="s">
        <v>209</v>
      </c>
      <c r="X64" s="19" t="s">
        <v>56</v>
      </c>
      <c r="Y64" s="19">
        <v>4</v>
      </c>
      <c r="Z64" s="19">
        <v>4</v>
      </c>
      <c r="AA64" s="19" t="s">
        <v>41</v>
      </c>
      <c r="AB64" s="19" t="s">
        <v>59</v>
      </c>
      <c r="AC64" s="19" t="s">
        <v>60</v>
      </c>
      <c r="AD64" s="19" t="s">
        <v>84</v>
      </c>
      <c r="AE64" s="19" t="s">
        <v>69</v>
      </c>
      <c r="AF64" s="19" t="s">
        <v>47</v>
      </c>
      <c r="AG64" s="19" t="s">
        <v>47</v>
      </c>
      <c r="AH64" s="19" t="s">
        <v>49</v>
      </c>
      <c r="AI64" s="19" t="s">
        <v>49</v>
      </c>
      <c r="AJ64" s="19" t="s">
        <v>49</v>
      </c>
    </row>
    <row r="65" spans="1:36" ht="12.75" x14ac:dyDescent="0.2">
      <c r="A65" s="19">
        <v>24</v>
      </c>
      <c r="B65" s="19" t="s">
        <v>423</v>
      </c>
      <c r="C65" s="19" t="s">
        <v>61</v>
      </c>
      <c r="D65" s="19" t="s">
        <v>70</v>
      </c>
      <c r="E65" s="19" t="s">
        <v>339</v>
      </c>
      <c r="F65" s="19">
        <v>2016</v>
      </c>
      <c r="G65" s="19">
        <v>2022</v>
      </c>
      <c r="H65" s="19" t="s">
        <v>45</v>
      </c>
      <c r="L65" s="19" t="s">
        <v>41</v>
      </c>
      <c r="M65" s="19" t="s">
        <v>46</v>
      </c>
      <c r="N65" s="19" t="s">
        <v>47</v>
      </c>
      <c r="O65" s="19" t="s">
        <v>48</v>
      </c>
      <c r="P65" s="19" t="s">
        <v>46</v>
      </c>
      <c r="Q65" s="19" t="s">
        <v>648</v>
      </c>
      <c r="R65" s="19" t="s">
        <v>649</v>
      </c>
      <c r="S65" s="19">
        <v>1</v>
      </c>
      <c r="T65" s="19" t="s">
        <v>67</v>
      </c>
      <c r="U65" s="19" t="s">
        <v>121</v>
      </c>
      <c r="V65" s="19" t="s">
        <v>103</v>
      </c>
      <c r="W65" s="19" t="s">
        <v>89</v>
      </c>
      <c r="X65" s="19" t="s">
        <v>83</v>
      </c>
      <c r="Y65" s="19">
        <v>4</v>
      </c>
      <c r="Z65" s="19">
        <v>3</v>
      </c>
      <c r="AA65" s="19" t="s">
        <v>45</v>
      </c>
      <c r="AB65" s="20" t="s">
        <v>192</v>
      </c>
      <c r="AC65" s="19" t="s">
        <v>60</v>
      </c>
      <c r="AD65" s="19" t="s">
        <v>60</v>
      </c>
      <c r="AE65" s="19" t="s">
        <v>84</v>
      </c>
      <c r="AF65" s="19" t="s">
        <v>47</v>
      </c>
      <c r="AG65" s="19" t="s">
        <v>63</v>
      </c>
      <c r="AH65" s="19" t="s">
        <v>49</v>
      </c>
      <c r="AI65" s="19" t="s">
        <v>49</v>
      </c>
      <c r="AJ65" s="19" t="s">
        <v>49</v>
      </c>
    </row>
    <row r="66" spans="1:36" ht="12.75" x14ac:dyDescent="0.2">
      <c r="A66" s="19">
        <v>34</v>
      </c>
      <c r="B66" s="19" t="s">
        <v>423</v>
      </c>
      <c r="C66" s="19" t="s">
        <v>61</v>
      </c>
      <c r="D66" s="19" t="s">
        <v>97</v>
      </c>
      <c r="E66" s="19" t="s">
        <v>109</v>
      </c>
      <c r="F66" s="19">
        <v>2006</v>
      </c>
      <c r="G66" s="19">
        <v>2011</v>
      </c>
      <c r="H66" s="19" t="s">
        <v>41</v>
      </c>
      <c r="I66" s="19" t="s">
        <v>42</v>
      </c>
      <c r="J66" s="19">
        <v>2012</v>
      </c>
      <c r="K66" s="19" t="s">
        <v>199</v>
      </c>
      <c r="L66" s="19" t="s">
        <v>41</v>
      </c>
      <c r="M66" s="19" t="s">
        <v>49</v>
      </c>
      <c r="N66" s="19" t="s">
        <v>47</v>
      </c>
      <c r="O66" s="19" t="s">
        <v>48</v>
      </c>
      <c r="P66" s="19" t="s">
        <v>49</v>
      </c>
      <c r="Q66" s="19" t="s">
        <v>661</v>
      </c>
      <c r="R66" s="19" t="s">
        <v>662</v>
      </c>
      <c r="S66" s="19">
        <v>6</v>
      </c>
      <c r="T66" s="19" t="s">
        <v>80</v>
      </c>
      <c r="U66" s="19" t="s">
        <v>53</v>
      </c>
      <c r="V66" s="19" t="s">
        <v>354</v>
      </c>
      <c r="W66" s="19" t="s">
        <v>663</v>
      </c>
      <c r="X66" s="19" t="s">
        <v>83</v>
      </c>
      <c r="Y66" s="19">
        <v>5</v>
      </c>
      <c r="Z66" s="19">
        <v>4</v>
      </c>
      <c r="AA66" s="19" t="s">
        <v>45</v>
      </c>
      <c r="AB66" s="19" t="s">
        <v>59</v>
      </c>
      <c r="AC66" s="19" t="s">
        <v>60</v>
      </c>
      <c r="AD66" s="19" t="s">
        <v>84</v>
      </c>
      <c r="AE66" s="19" t="s">
        <v>117</v>
      </c>
      <c r="AF66" s="19" t="s">
        <v>63</v>
      </c>
      <c r="AG66" s="19" t="s">
        <v>63</v>
      </c>
      <c r="AH66" s="19" t="s">
        <v>122</v>
      </c>
      <c r="AI66" s="19" t="s">
        <v>49</v>
      </c>
      <c r="AJ66" s="19" t="s">
        <v>49</v>
      </c>
    </row>
    <row r="67" spans="1:36" ht="12.75" x14ac:dyDescent="0.2">
      <c r="A67" s="19">
        <v>29</v>
      </c>
      <c r="B67" s="19" t="s">
        <v>423</v>
      </c>
      <c r="C67" s="19" t="s">
        <v>38</v>
      </c>
      <c r="D67" s="19" t="s">
        <v>97</v>
      </c>
      <c r="E67" s="19" t="s">
        <v>223</v>
      </c>
      <c r="F67" s="19">
        <v>2016</v>
      </c>
      <c r="G67" s="19">
        <v>2017</v>
      </c>
      <c r="H67" s="19" t="s">
        <v>45</v>
      </c>
      <c r="L67" s="19" t="s">
        <v>41</v>
      </c>
      <c r="M67" s="19" t="s">
        <v>49</v>
      </c>
      <c r="N67" s="19" t="s">
        <v>47</v>
      </c>
      <c r="O67" s="19" t="s">
        <v>48</v>
      </c>
      <c r="P67" s="19" t="s">
        <v>49</v>
      </c>
      <c r="Q67" s="19" t="s">
        <v>696</v>
      </c>
      <c r="R67" s="19" t="s">
        <v>697</v>
      </c>
      <c r="S67" s="19">
        <v>2</v>
      </c>
      <c r="T67" s="19" t="s">
        <v>52</v>
      </c>
      <c r="U67" s="19" t="s">
        <v>121</v>
      </c>
      <c r="V67" s="19" t="s">
        <v>103</v>
      </c>
      <c r="W67" s="19" t="s">
        <v>58</v>
      </c>
      <c r="X67" s="19" t="s">
        <v>56</v>
      </c>
      <c r="Y67" s="19">
        <v>5</v>
      </c>
      <c r="Z67" s="19">
        <v>5</v>
      </c>
      <c r="AA67" s="19" t="s">
        <v>45</v>
      </c>
      <c r="AB67" s="19" t="s">
        <v>59</v>
      </c>
      <c r="AC67" s="19" t="s">
        <v>60</v>
      </c>
      <c r="AD67" s="19" t="s">
        <v>60</v>
      </c>
      <c r="AE67" s="19" t="s">
        <v>84</v>
      </c>
      <c r="AF67" s="19" t="s">
        <v>47</v>
      </c>
      <c r="AG67" s="19" t="s">
        <v>47</v>
      </c>
      <c r="AH67" s="19" t="s">
        <v>49</v>
      </c>
      <c r="AI67" s="19" t="s">
        <v>49</v>
      </c>
      <c r="AJ67" s="19" t="s">
        <v>49</v>
      </c>
    </row>
    <row r="68" spans="1:36" ht="12.75" x14ac:dyDescent="0.2">
      <c r="A68" s="19">
        <v>23</v>
      </c>
      <c r="B68" s="19" t="s">
        <v>423</v>
      </c>
      <c r="C68" s="19" t="s">
        <v>61</v>
      </c>
      <c r="D68" s="19" t="s">
        <v>70</v>
      </c>
      <c r="E68" s="19" t="s">
        <v>339</v>
      </c>
      <c r="F68" s="19">
        <v>2017</v>
      </c>
      <c r="G68" s="19">
        <v>2022</v>
      </c>
      <c r="H68" s="19" t="s">
        <v>45</v>
      </c>
      <c r="L68" s="19" t="s">
        <v>41</v>
      </c>
      <c r="M68" s="19" t="s">
        <v>49</v>
      </c>
      <c r="N68" s="19" t="s">
        <v>63</v>
      </c>
      <c r="O68" s="19" t="s">
        <v>48</v>
      </c>
      <c r="P68" s="19" t="s">
        <v>122</v>
      </c>
      <c r="Q68" s="19" t="s">
        <v>700</v>
      </c>
      <c r="R68" s="19" t="s">
        <v>701</v>
      </c>
      <c r="S68" s="19">
        <v>1</v>
      </c>
      <c r="T68" s="19" t="s">
        <v>67</v>
      </c>
      <c r="AA68" s="19" t="s">
        <v>45</v>
      </c>
      <c r="AB68" s="19" t="s">
        <v>59</v>
      </c>
      <c r="AC68" s="19" t="s">
        <v>60</v>
      </c>
      <c r="AD68" s="19" t="s">
        <v>84</v>
      </c>
      <c r="AE68" s="19" t="s">
        <v>69</v>
      </c>
      <c r="AF68" s="19" t="s">
        <v>63</v>
      </c>
      <c r="AG68" s="19" t="s">
        <v>63</v>
      </c>
      <c r="AH68" s="19" t="s">
        <v>49</v>
      </c>
      <c r="AI68" s="19" t="s">
        <v>49</v>
      </c>
      <c r="AJ68" s="19" t="s">
        <v>49</v>
      </c>
    </row>
    <row r="69" spans="1:36" ht="12.75" x14ac:dyDescent="0.2">
      <c r="A69" s="19">
        <v>23</v>
      </c>
      <c r="B69" s="19" t="s">
        <v>37</v>
      </c>
      <c r="C69" s="19" t="s">
        <v>61</v>
      </c>
      <c r="D69" s="19" t="s">
        <v>70</v>
      </c>
      <c r="E69" s="19" t="s">
        <v>139</v>
      </c>
      <c r="F69" s="19">
        <v>2017</v>
      </c>
      <c r="G69" s="19">
        <v>2022</v>
      </c>
      <c r="H69" s="19" t="s">
        <v>45</v>
      </c>
      <c r="L69" s="19" t="s">
        <v>41</v>
      </c>
      <c r="M69" s="19" t="s">
        <v>49</v>
      </c>
      <c r="N69" s="19" t="s">
        <v>63</v>
      </c>
      <c r="O69" s="19" t="s">
        <v>188</v>
      </c>
      <c r="P69" s="19" t="s">
        <v>46</v>
      </c>
      <c r="Q69" s="19" t="s">
        <v>189</v>
      </c>
      <c r="R69" s="19" t="s">
        <v>190</v>
      </c>
      <c r="S69" s="19" t="s">
        <v>44</v>
      </c>
      <c r="T69" s="19" t="s">
        <v>191</v>
      </c>
      <c r="U69" s="19" t="s">
        <v>68</v>
      </c>
      <c r="V69" s="19" t="s">
        <v>44</v>
      </c>
      <c r="W69" s="19" t="s">
        <v>44</v>
      </c>
      <c r="X69" s="19" t="s">
        <v>56</v>
      </c>
      <c r="Y69" s="19">
        <v>4</v>
      </c>
      <c r="Z69" s="19">
        <v>2</v>
      </c>
      <c r="AA69" s="19" t="s">
        <v>41</v>
      </c>
      <c r="AB69" s="19" t="s">
        <v>192</v>
      </c>
      <c r="AC69" s="19" t="s">
        <v>60</v>
      </c>
      <c r="AD69" s="19" t="s">
        <v>60</v>
      </c>
      <c r="AE69" s="19" t="s">
        <v>84</v>
      </c>
      <c r="AF69" s="19" t="s">
        <v>172</v>
      </c>
      <c r="AG69" s="19" t="s">
        <v>172</v>
      </c>
      <c r="AH69" s="19" t="s">
        <v>122</v>
      </c>
      <c r="AI69" s="19" t="s">
        <v>122</v>
      </c>
      <c r="AJ69" s="19" t="s">
        <v>122</v>
      </c>
    </row>
    <row r="70" spans="1:36" ht="12.75" x14ac:dyDescent="0.2">
      <c r="A70" s="19">
        <v>26</v>
      </c>
      <c r="B70" s="19" t="s">
        <v>37</v>
      </c>
      <c r="C70" s="19" t="s">
        <v>61</v>
      </c>
      <c r="D70" s="19" t="s">
        <v>70</v>
      </c>
      <c r="E70" s="19" t="s">
        <v>131</v>
      </c>
      <c r="F70" s="19">
        <v>2014</v>
      </c>
      <c r="G70" s="19">
        <v>2019</v>
      </c>
      <c r="H70" s="19" t="s">
        <v>41</v>
      </c>
      <c r="I70" s="19" t="s">
        <v>72</v>
      </c>
      <c r="J70" s="19">
        <v>2019</v>
      </c>
      <c r="K70" s="19" t="s">
        <v>44</v>
      </c>
      <c r="L70" s="19" t="s">
        <v>41</v>
      </c>
      <c r="M70" s="19" t="s">
        <v>49</v>
      </c>
      <c r="N70" s="19" t="s">
        <v>99</v>
      </c>
      <c r="O70" s="19" t="s">
        <v>348</v>
      </c>
      <c r="P70" s="19" t="s">
        <v>46</v>
      </c>
      <c r="Q70" s="19" t="s">
        <v>349</v>
      </c>
      <c r="R70" s="19" t="s">
        <v>350</v>
      </c>
      <c r="S70" s="19">
        <v>1</v>
      </c>
      <c r="T70" s="19" t="s">
        <v>219</v>
      </c>
      <c r="AA70" s="19" t="s">
        <v>41</v>
      </c>
      <c r="AB70" s="19" t="s">
        <v>180</v>
      </c>
      <c r="AC70" s="19" t="s">
        <v>69</v>
      </c>
      <c r="AD70" s="19" t="s">
        <v>60</v>
      </c>
      <c r="AE70" s="19" t="s">
        <v>69</v>
      </c>
      <c r="AF70" s="19" t="s">
        <v>172</v>
      </c>
      <c r="AG70" s="19" t="s">
        <v>172</v>
      </c>
      <c r="AH70" s="19" t="s">
        <v>46</v>
      </c>
      <c r="AI70" s="19" t="s">
        <v>49</v>
      </c>
      <c r="AJ70" s="19" t="s">
        <v>49</v>
      </c>
    </row>
    <row r="71" spans="1:36" ht="12.75" x14ac:dyDescent="0.2">
      <c r="A71" s="19">
        <v>34</v>
      </c>
      <c r="B71" s="19" t="s">
        <v>37</v>
      </c>
      <c r="C71" s="19" t="s">
        <v>61</v>
      </c>
      <c r="D71" s="19" t="s">
        <v>97</v>
      </c>
      <c r="E71" s="19" t="s">
        <v>98</v>
      </c>
      <c r="F71" s="19">
        <v>2010</v>
      </c>
      <c r="G71" s="19">
        <v>2015</v>
      </c>
      <c r="H71" s="19" t="s">
        <v>41</v>
      </c>
      <c r="I71" s="19" t="s">
        <v>42</v>
      </c>
      <c r="J71" s="19">
        <v>2017</v>
      </c>
      <c r="K71" s="19" t="s">
        <v>227</v>
      </c>
      <c r="L71" s="19" t="s">
        <v>41</v>
      </c>
      <c r="M71" s="19" t="s">
        <v>49</v>
      </c>
      <c r="N71" s="19" t="s">
        <v>63</v>
      </c>
      <c r="O71" s="19" t="s">
        <v>307</v>
      </c>
      <c r="P71" s="19" t="s">
        <v>46</v>
      </c>
      <c r="Q71" s="19" t="s">
        <v>308</v>
      </c>
      <c r="R71" s="19" t="s">
        <v>309</v>
      </c>
      <c r="S71" s="19">
        <v>5</v>
      </c>
      <c r="T71" s="19" t="s">
        <v>80</v>
      </c>
      <c r="U71" s="19" t="s">
        <v>121</v>
      </c>
      <c r="V71" s="19" t="s">
        <v>233</v>
      </c>
      <c r="W71" s="19" t="s">
        <v>89</v>
      </c>
      <c r="X71" s="19" t="s">
        <v>56</v>
      </c>
      <c r="Y71" s="19">
        <v>5</v>
      </c>
      <c r="Z71" s="19">
        <v>3</v>
      </c>
      <c r="AA71" s="19" t="s">
        <v>45</v>
      </c>
      <c r="AB71" s="19" t="s">
        <v>180</v>
      </c>
      <c r="AC71" s="19" t="s">
        <v>60</v>
      </c>
      <c r="AD71" s="19" t="s">
        <v>60</v>
      </c>
      <c r="AE71" s="19" t="s">
        <v>60</v>
      </c>
      <c r="AF71" s="19" t="s">
        <v>63</v>
      </c>
      <c r="AG71" s="19" t="s">
        <v>63</v>
      </c>
      <c r="AH71" s="19" t="s">
        <v>46</v>
      </c>
      <c r="AI71" s="19" t="s">
        <v>46</v>
      </c>
      <c r="AJ71" s="19" t="s">
        <v>46</v>
      </c>
    </row>
    <row r="72" spans="1:36" ht="12.75" x14ac:dyDescent="0.2">
      <c r="A72" s="19">
        <v>25</v>
      </c>
      <c r="B72" s="19" t="s">
        <v>423</v>
      </c>
      <c r="C72" s="19" t="s">
        <v>61</v>
      </c>
      <c r="D72" s="19" t="s">
        <v>97</v>
      </c>
      <c r="E72" s="19" t="s">
        <v>98</v>
      </c>
      <c r="F72" s="19">
        <v>2015</v>
      </c>
      <c r="G72" s="19">
        <v>2020</v>
      </c>
      <c r="H72" s="19" t="s">
        <v>45</v>
      </c>
      <c r="L72" s="19" t="s">
        <v>41</v>
      </c>
      <c r="M72" s="19" t="s">
        <v>49</v>
      </c>
      <c r="N72" s="19" t="s">
        <v>63</v>
      </c>
      <c r="O72" s="19" t="s">
        <v>307</v>
      </c>
      <c r="P72" s="19" t="s">
        <v>49</v>
      </c>
      <c r="Q72" s="19" t="s">
        <v>682</v>
      </c>
      <c r="R72" s="19" t="s">
        <v>683</v>
      </c>
      <c r="S72" s="19">
        <v>1</v>
      </c>
      <c r="T72" s="19" t="s">
        <v>166</v>
      </c>
      <c r="AA72" s="19" t="s">
        <v>45</v>
      </c>
      <c r="AB72" s="19" t="s">
        <v>88</v>
      </c>
      <c r="AC72" s="19" t="s">
        <v>84</v>
      </c>
      <c r="AD72" s="19" t="s">
        <v>84</v>
      </c>
      <c r="AE72" s="19" t="s">
        <v>84</v>
      </c>
      <c r="AF72" s="19" t="s">
        <v>63</v>
      </c>
      <c r="AG72" s="19" t="s">
        <v>63</v>
      </c>
      <c r="AH72" s="19" t="s">
        <v>49</v>
      </c>
      <c r="AI72" s="19" t="s">
        <v>49</v>
      </c>
      <c r="AJ72" s="19" t="s">
        <v>49</v>
      </c>
    </row>
    <row r="73" spans="1:36" ht="12.75" x14ac:dyDescent="0.2">
      <c r="A73" s="19">
        <v>25</v>
      </c>
      <c r="B73" s="19" t="s">
        <v>37</v>
      </c>
      <c r="C73" s="19" t="s">
        <v>61</v>
      </c>
      <c r="D73" s="19" t="s">
        <v>70</v>
      </c>
      <c r="E73" s="19" t="s">
        <v>151</v>
      </c>
      <c r="F73" s="19">
        <v>2015</v>
      </c>
      <c r="G73" s="19">
        <v>2020</v>
      </c>
      <c r="H73" s="19" t="s">
        <v>45</v>
      </c>
      <c r="L73" s="19" t="s">
        <v>41</v>
      </c>
      <c r="M73" s="19" t="s">
        <v>49</v>
      </c>
      <c r="N73" s="19" t="s">
        <v>47</v>
      </c>
      <c r="O73" s="19" t="s">
        <v>153</v>
      </c>
      <c r="P73" s="19" t="s">
        <v>46</v>
      </c>
      <c r="Q73" s="19" t="s">
        <v>154</v>
      </c>
      <c r="R73" s="19" t="s">
        <v>155</v>
      </c>
      <c r="S73" s="19" t="s">
        <v>156</v>
      </c>
      <c r="T73" s="19" t="s">
        <v>52</v>
      </c>
      <c r="U73" s="19" t="s">
        <v>53</v>
      </c>
      <c r="V73" s="19" t="s">
        <v>158</v>
      </c>
      <c r="W73" s="19" t="s">
        <v>158</v>
      </c>
      <c r="X73" s="19" t="s">
        <v>56</v>
      </c>
      <c r="Y73" s="19">
        <v>2</v>
      </c>
      <c r="Z73" s="19">
        <v>3</v>
      </c>
      <c r="AA73" s="19" t="s">
        <v>45</v>
      </c>
      <c r="AB73" s="19" t="s">
        <v>88</v>
      </c>
      <c r="AC73" s="19" t="s">
        <v>60</v>
      </c>
      <c r="AD73" s="19" t="s">
        <v>84</v>
      </c>
      <c r="AE73" s="19" t="s">
        <v>69</v>
      </c>
      <c r="AF73" s="19" t="s">
        <v>63</v>
      </c>
      <c r="AG73" s="19" t="s">
        <v>63</v>
      </c>
      <c r="AH73" s="19" t="s">
        <v>49</v>
      </c>
      <c r="AI73" s="19" t="s">
        <v>49</v>
      </c>
      <c r="AJ73" s="19" t="s">
        <v>49</v>
      </c>
    </row>
    <row r="74" spans="1:36" ht="12.75" x14ac:dyDescent="0.2">
      <c r="A74" s="19">
        <v>23</v>
      </c>
      <c r="B74" s="19" t="s">
        <v>37</v>
      </c>
      <c r="C74" s="19" t="s">
        <v>61</v>
      </c>
      <c r="D74" s="19" t="s">
        <v>70</v>
      </c>
      <c r="E74" s="19" t="s">
        <v>71</v>
      </c>
      <c r="F74" s="19">
        <v>2017</v>
      </c>
      <c r="G74" s="19">
        <v>2022</v>
      </c>
      <c r="H74" s="19" t="s">
        <v>45</v>
      </c>
      <c r="L74" s="19" t="s">
        <v>41</v>
      </c>
      <c r="M74" s="19" t="s">
        <v>49</v>
      </c>
      <c r="N74" s="19" t="s">
        <v>47</v>
      </c>
      <c r="O74" s="19" t="s">
        <v>153</v>
      </c>
      <c r="P74" s="19" t="s">
        <v>49</v>
      </c>
      <c r="Q74" s="19" t="s">
        <v>210</v>
      </c>
      <c r="R74" s="19" t="s">
        <v>211</v>
      </c>
      <c r="S74" s="19">
        <v>1</v>
      </c>
      <c r="T74" s="19" t="s">
        <v>113</v>
      </c>
      <c r="U74" s="19" t="s">
        <v>53</v>
      </c>
      <c r="V74" s="19" t="s">
        <v>89</v>
      </c>
      <c r="W74" s="19" t="s">
        <v>89</v>
      </c>
      <c r="X74" s="19" t="s">
        <v>83</v>
      </c>
      <c r="Y74" s="19">
        <v>4</v>
      </c>
      <c r="Z74" s="19">
        <v>4</v>
      </c>
      <c r="AA74" s="19" t="s">
        <v>45</v>
      </c>
      <c r="AB74" s="19" t="s">
        <v>59</v>
      </c>
      <c r="AC74" s="19" t="s">
        <v>84</v>
      </c>
      <c r="AD74" s="19" t="s">
        <v>84</v>
      </c>
      <c r="AE74" s="19" t="s">
        <v>84</v>
      </c>
      <c r="AF74" s="19" t="s">
        <v>63</v>
      </c>
      <c r="AG74" s="19" t="s">
        <v>63</v>
      </c>
      <c r="AH74" s="19" t="s">
        <v>49</v>
      </c>
      <c r="AI74" s="19" t="s">
        <v>46</v>
      </c>
      <c r="AJ74" s="19" t="s">
        <v>49</v>
      </c>
    </row>
    <row r="75" spans="1:36" ht="12.75" x14ac:dyDescent="0.2">
      <c r="A75" s="19">
        <v>24</v>
      </c>
      <c r="B75" s="19" t="s">
        <v>37</v>
      </c>
      <c r="C75" s="19" t="s">
        <v>61</v>
      </c>
      <c r="D75" s="19" t="s">
        <v>70</v>
      </c>
      <c r="E75" s="19" t="s">
        <v>151</v>
      </c>
      <c r="F75" s="19">
        <v>2016</v>
      </c>
      <c r="G75" s="19">
        <v>2021</v>
      </c>
      <c r="H75" s="19" t="s">
        <v>45</v>
      </c>
      <c r="L75" s="19" t="s">
        <v>41</v>
      </c>
      <c r="M75" s="19" t="s">
        <v>49</v>
      </c>
      <c r="N75" s="19" t="s">
        <v>63</v>
      </c>
      <c r="O75" s="19" t="s">
        <v>153</v>
      </c>
      <c r="P75" s="19" t="s">
        <v>46</v>
      </c>
      <c r="Q75" s="19" t="s">
        <v>366</v>
      </c>
      <c r="R75" s="19" t="s">
        <v>367</v>
      </c>
      <c r="S75" s="19">
        <v>1</v>
      </c>
      <c r="T75" s="19" t="s">
        <v>219</v>
      </c>
      <c r="AA75" s="19" t="s">
        <v>45</v>
      </c>
      <c r="AB75" s="19" t="s">
        <v>59</v>
      </c>
      <c r="AC75" s="19" t="s">
        <v>60</v>
      </c>
      <c r="AD75" s="19" t="s">
        <v>60</v>
      </c>
      <c r="AE75" s="19" t="s">
        <v>69</v>
      </c>
      <c r="AF75" s="19" t="s">
        <v>63</v>
      </c>
      <c r="AG75" s="19" t="s">
        <v>63</v>
      </c>
      <c r="AH75" s="19" t="s">
        <v>49</v>
      </c>
      <c r="AI75" s="19" t="s">
        <v>49</v>
      </c>
      <c r="AJ75" s="19" t="s">
        <v>49</v>
      </c>
    </row>
    <row r="76" spans="1:36" ht="12.75" x14ac:dyDescent="0.2">
      <c r="A76" s="19">
        <v>25</v>
      </c>
      <c r="B76" s="19" t="s">
        <v>37</v>
      </c>
      <c r="C76" s="19" t="s">
        <v>38</v>
      </c>
      <c r="D76" s="19" t="s">
        <v>70</v>
      </c>
      <c r="E76" s="19" t="s">
        <v>151</v>
      </c>
      <c r="F76" s="19">
        <v>2015</v>
      </c>
      <c r="G76" s="19">
        <v>2020</v>
      </c>
      <c r="H76" s="19" t="s">
        <v>45</v>
      </c>
      <c r="L76" s="19" t="s">
        <v>41</v>
      </c>
      <c r="M76" s="19" t="s">
        <v>49</v>
      </c>
      <c r="N76" s="19" t="s">
        <v>63</v>
      </c>
      <c r="O76" s="19" t="s">
        <v>153</v>
      </c>
      <c r="P76" s="19" t="s">
        <v>49</v>
      </c>
      <c r="Q76" s="19" t="s">
        <v>380</v>
      </c>
      <c r="R76" s="19" t="s">
        <v>381</v>
      </c>
      <c r="S76" s="19">
        <v>4</v>
      </c>
      <c r="T76" s="19" t="s">
        <v>52</v>
      </c>
      <c r="U76" s="19" t="s">
        <v>53</v>
      </c>
      <c r="V76" s="19" t="s">
        <v>103</v>
      </c>
      <c r="W76" s="19" t="s">
        <v>55</v>
      </c>
      <c r="X76" s="19" t="s">
        <v>56</v>
      </c>
      <c r="Y76" s="19">
        <v>4</v>
      </c>
      <c r="Z76" s="19">
        <v>4</v>
      </c>
      <c r="AA76" s="19" t="s">
        <v>45</v>
      </c>
      <c r="AB76" s="19" t="s">
        <v>59</v>
      </c>
      <c r="AC76" s="19" t="s">
        <v>60</v>
      </c>
      <c r="AD76" s="19" t="s">
        <v>84</v>
      </c>
      <c r="AE76" s="19" t="s">
        <v>84</v>
      </c>
      <c r="AF76" s="19" t="s">
        <v>63</v>
      </c>
      <c r="AG76" s="19" t="s">
        <v>63</v>
      </c>
      <c r="AH76" s="19" t="s">
        <v>49</v>
      </c>
      <c r="AI76" s="19" t="s">
        <v>49</v>
      </c>
      <c r="AJ76" s="19" t="s">
        <v>49</v>
      </c>
    </row>
    <row r="77" spans="1:36" ht="12.75" x14ac:dyDescent="0.2">
      <c r="A77" s="19">
        <v>37</v>
      </c>
      <c r="B77" s="19" t="s">
        <v>37</v>
      </c>
      <c r="C77" s="19" t="s">
        <v>38</v>
      </c>
      <c r="D77" s="19" t="s">
        <v>70</v>
      </c>
      <c r="E77" s="19" t="s">
        <v>139</v>
      </c>
      <c r="F77" s="19">
        <v>2003</v>
      </c>
      <c r="G77" s="19">
        <v>2008</v>
      </c>
      <c r="H77" s="19" t="s">
        <v>41</v>
      </c>
      <c r="I77" s="19" t="s">
        <v>72</v>
      </c>
      <c r="J77" s="19">
        <v>2019</v>
      </c>
      <c r="K77" s="19" t="s">
        <v>415</v>
      </c>
      <c r="L77" s="19" t="s">
        <v>41</v>
      </c>
      <c r="M77" s="19" t="s">
        <v>46</v>
      </c>
      <c r="N77" s="19" t="s">
        <v>47</v>
      </c>
      <c r="O77" s="19" t="s">
        <v>153</v>
      </c>
      <c r="P77" s="19" t="s">
        <v>46</v>
      </c>
      <c r="Q77" s="19" t="s">
        <v>416</v>
      </c>
      <c r="R77" s="19" t="s">
        <v>417</v>
      </c>
      <c r="S77" s="19">
        <v>4</v>
      </c>
      <c r="T77" s="19" t="s">
        <v>166</v>
      </c>
      <c r="U77" s="19" t="s">
        <v>53</v>
      </c>
      <c r="V77" s="19" t="s">
        <v>57</v>
      </c>
      <c r="W77" s="19" t="s">
        <v>58</v>
      </c>
      <c r="X77" s="19" t="s">
        <v>56</v>
      </c>
      <c r="Y77" s="19">
        <v>1</v>
      </c>
      <c r="Z77" s="19">
        <v>4</v>
      </c>
      <c r="AA77" s="19" t="s">
        <v>45</v>
      </c>
      <c r="AB77" s="19" t="s">
        <v>88</v>
      </c>
      <c r="AC77" s="19" t="s">
        <v>60</v>
      </c>
      <c r="AD77" s="19" t="s">
        <v>60</v>
      </c>
      <c r="AE77" s="19" t="s">
        <v>84</v>
      </c>
      <c r="AF77" s="19" t="s">
        <v>63</v>
      </c>
      <c r="AG77" s="19" t="s">
        <v>63</v>
      </c>
      <c r="AH77" s="19" t="s">
        <v>46</v>
      </c>
      <c r="AI77" s="19" t="s">
        <v>46</v>
      </c>
      <c r="AJ77" s="19" t="s">
        <v>49</v>
      </c>
    </row>
    <row r="78" spans="1:36" ht="12.75" x14ac:dyDescent="0.2">
      <c r="A78" s="19">
        <v>38</v>
      </c>
      <c r="B78" s="19" t="s">
        <v>423</v>
      </c>
      <c r="C78" s="19" t="s">
        <v>38</v>
      </c>
      <c r="D78" s="19" t="s">
        <v>97</v>
      </c>
      <c r="E78" s="19" t="s">
        <v>200</v>
      </c>
      <c r="F78" s="19">
        <v>2002</v>
      </c>
      <c r="G78" s="19">
        <v>2007</v>
      </c>
      <c r="H78" s="19" t="s">
        <v>41</v>
      </c>
      <c r="I78" s="19" t="s">
        <v>42</v>
      </c>
      <c r="J78" s="19">
        <v>2009</v>
      </c>
      <c r="K78" s="19" t="s">
        <v>104</v>
      </c>
      <c r="L78" s="19" t="s">
        <v>41</v>
      </c>
      <c r="M78" s="19" t="s">
        <v>49</v>
      </c>
      <c r="N78" s="19" t="s">
        <v>47</v>
      </c>
      <c r="O78" s="19" t="s">
        <v>153</v>
      </c>
      <c r="P78" s="19" t="s">
        <v>49</v>
      </c>
      <c r="Q78" s="19" t="s">
        <v>508</v>
      </c>
      <c r="R78" s="19" t="s">
        <v>509</v>
      </c>
      <c r="S78" s="19">
        <v>1</v>
      </c>
      <c r="T78" s="19" t="s">
        <v>219</v>
      </c>
      <c r="U78" s="19" t="s">
        <v>121</v>
      </c>
      <c r="V78" s="19" t="s">
        <v>103</v>
      </c>
      <c r="W78" s="19" t="s">
        <v>55</v>
      </c>
      <c r="X78" s="19" t="s">
        <v>56</v>
      </c>
      <c r="Y78" s="19">
        <v>5</v>
      </c>
      <c r="Z78" s="19">
        <v>5</v>
      </c>
      <c r="AA78" s="19" t="s">
        <v>45</v>
      </c>
      <c r="AB78" s="19" t="s">
        <v>59</v>
      </c>
      <c r="AC78" s="19" t="s">
        <v>60</v>
      </c>
      <c r="AD78" s="19" t="s">
        <v>69</v>
      </c>
      <c r="AE78" s="19" t="s">
        <v>60</v>
      </c>
      <c r="AF78" s="19" t="s">
        <v>47</v>
      </c>
      <c r="AG78" s="19" t="s">
        <v>47</v>
      </c>
      <c r="AH78" s="19" t="s">
        <v>49</v>
      </c>
      <c r="AI78" s="19" t="s">
        <v>49</v>
      </c>
      <c r="AJ78" s="19" t="s">
        <v>49</v>
      </c>
    </row>
    <row r="79" spans="1:36" ht="12.75" x14ac:dyDescent="0.2">
      <c r="A79" s="19">
        <v>26</v>
      </c>
      <c r="B79" s="19" t="s">
        <v>423</v>
      </c>
      <c r="C79" s="19" t="s">
        <v>38</v>
      </c>
      <c r="D79" s="19" t="s">
        <v>97</v>
      </c>
      <c r="E79" s="19" t="s">
        <v>200</v>
      </c>
      <c r="F79" s="19">
        <v>2015</v>
      </c>
      <c r="G79" s="19">
        <v>2020</v>
      </c>
      <c r="H79" s="19" t="s">
        <v>45</v>
      </c>
      <c r="L79" s="19" t="s">
        <v>41</v>
      </c>
      <c r="M79" s="19" t="s">
        <v>46</v>
      </c>
      <c r="N79" s="19" t="s">
        <v>47</v>
      </c>
      <c r="O79" s="19" t="s">
        <v>127</v>
      </c>
      <c r="P79" s="19" t="s">
        <v>46</v>
      </c>
      <c r="Q79" s="19" t="s">
        <v>556</v>
      </c>
      <c r="R79" s="19" t="s">
        <v>557</v>
      </c>
      <c r="S79" s="19">
        <v>1</v>
      </c>
      <c r="T79" s="19" t="s">
        <v>52</v>
      </c>
      <c r="U79" s="19" t="s">
        <v>53</v>
      </c>
      <c r="V79" s="19" t="s">
        <v>558</v>
      </c>
      <c r="W79" s="19" t="s">
        <v>87</v>
      </c>
      <c r="X79" s="19" t="s">
        <v>56</v>
      </c>
      <c r="Y79" s="19">
        <v>3</v>
      </c>
      <c r="Z79" s="19">
        <v>3</v>
      </c>
      <c r="AA79" s="19" t="s">
        <v>45</v>
      </c>
      <c r="AB79" s="19" t="s">
        <v>59</v>
      </c>
      <c r="AC79" s="19" t="s">
        <v>69</v>
      </c>
      <c r="AD79" s="19" t="s">
        <v>60</v>
      </c>
      <c r="AE79" s="19" t="s">
        <v>69</v>
      </c>
      <c r="AF79" s="19" t="s">
        <v>63</v>
      </c>
      <c r="AG79" s="19" t="s">
        <v>99</v>
      </c>
      <c r="AH79" s="19" t="s">
        <v>49</v>
      </c>
      <c r="AI79" s="19" t="s">
        <v>49</v>
      </c>
      <c r="AJ79" s="19" t="s">
        <v>49</v>
      </c>
    </row>
    <row r="80" spans="1:36" ht="12.75" x14ac:dyDescent="0.2">
      <c r="A80" s="19">
        <v>27</v>
      </c>
      <c r="B80" s="19" t="s">
        <v>37</v>
      </c>
      <c r="C80" s="19" t="s">
        <v>38</v>
      </c>
      <c r="D80" s="19" t="s">
        <v>39</v>
      </c>
      <c r="E80" s="19" t="s">
        <v>90</v>
      </c>
      <c r="F80" s="19">
        <v>2013</v>
      </c>
      <c r="G80" s="19">
        <v>2018</v>
      </c>
      <c r="H80" s="19" t="s">
        <v>41</v>
      </c>
      <c r="I80" s="19" t="s">
        <v>42</v>
      </c>
      <c r="J80" s="19">
        <v>2020</v>
      </c>
      <c r="K80" s="19" t="s">
        <v>126</v>
      </c>
      <c r="L80" s="19" t="s">
        <v>41</v>
      </c>
      <c r="M80" s="19" t="s">
        <v>49</v>
      </c>
      <c r="N80" s="19" t="s">
        <v>47</v>
      </c>
      <c r="O80" s="19" t="s">
        <v>127</v>
      </c>
      <c r="P80" s="19" t="s">
        <v>49</v>
      </c>
      <c r="Q80" s="19" t="s">
        <v>128</v>
      </c>
      <c r="R80" s="19" t="s">
        <v>129</v>
      </c>
      <c r="S80" s="19">
        <v>4</v>
      </c>
      <c r="T80" s="19" t="s">
        <v>113</v>
      </c>
      <c r="U80" s="19" t="s">
        <v>130</v>
      </c>
      <c r="V80" s="19" t="s">
        <v>57</v>
      </c>
      <c r="W80" s="19" t="s">
        <v>87</v>
      </c>
      <c r="X80" s="19" t="s">
        <v>56</v>
      </c>
      <c r="Y80" s="19">
        <v>5</v>
      </c>
      <c r="Z80" s="19">
        <v>4</v>
      </c>
      <c r="AA80" s="19" t="s">
        <v>45</v>
      </c>
      <c r="AB80" s="19" t="s">
        <v>59</v>
      </c>
      <c r="AC80" s="19" t="s">
        <v>60</v>
      </c>
      <c r="AD80" s="19" t="s">
        <v>60</v>
      </c>
      <c r="AE80" s="19" t="s">
        <v>60</v>
      </c>
      <c r="AF80" s="19" t="s">
        <v>47</v>
      </c>
      <c r="AG80" s="19" t="s">
        <v>47</v>
      </c>
      <c r="AH80" s="19" t="s">
        <v>49</v>
      </c>
      <c r="AI80" s="19" t="s">
        <v>46</v>
      </c>
      <c r="AJ80" s="19" t="s">
        <v>49</v>
      </c>
    </row>
    <row r="81" spans="1:36" ht="12.75" x14ac:dyDescent="0.2">
      <c r="A81" s="19">
        <v>29</v>
      </c>
      <c r="B81" s="19" t="s">
        <v>37</v>
      </c>
      <c r="C81" s="19" t="s">
        <v>61</v>
      </c>
      <c r="D81" s="19" t="s">
        <v>70</v>
      </c>
      <c r="E81" s="19" t="s">
        <v>139</v>
      </c>
      <c r="F81" s="19">
        <v>2013</v>
      </c>
      <c r="G81" s="19">
        <v>2019</v>
      </c>
      <c r="H81" s="19" t="s">
        <v>41</v>
      </c>
      <c r="I81" s="19" t="s">
        <v>42</v>
      </c>
      <c r="J81" s="19">
        <v>2020</v>
      </c>
      <c r="K81" s="19" t="s">
        <v>335</v>
      </c>
      <c r="L81" s="19" t="s">
        <v>41</v>
      </c>
      <c r="M81" s="19" t="s">
        <v>49</v>
      </c>
      <c r="N81" s="19" t="s">
        <v>63</v>
      </c>
      <c r="O81" s="19" t="s">
        <v>127</v>
      </c>
      <c r="P81" s="19" t="s">
        <v>49</v>
      </c>
      <c r="Q81" s="19" t="s">
        <v>336</v>
      </c>
      <c r="R81" s="19" t="s">
        <v>337</v>
      </c>
      <c r="S81" s="19">
        <v>2</v>
      </c>
      <c r="T81" s="19" t="s">
        <v>166</v>
      </c>
      <c r="U81" s="19" t="s">
        <v>53</v>
      </c>
      <c r="V81" s="19" t="s">
        <v>338</v>
      </c>
      <c r="W81" s="19" t="s">
        <v>55</v>
      </c>
      <c r="X81" s="19" t="s">
        <v>56</v>
      </c>
      <c r="Y81" s="19">
        <v>3</v>
      </c>
      <c r="Z81" s="19">
        <v>4</v>
      </c>
      <c r="AA81" s="19" t="s">
        <v>45</v>
      </c>
      <c r="AB81" s="19" t="s">
        <v>59</v>
      </c>
      <c r="AC81" s="19" t="s">
        <v>60</v>
      </c>
      <c r="AD81" s="19" t="s">
        <v>84</v>
      </c>
      <c r="AE81" s="19" t="s">
        <v>69</v>
      </c>
      <c r="AF81" s="19" t="s">
        <v>63</v>
      </c>
      <c r="AG81" s="19" t="s">
        <v>47</v>
      </c>
      <c r="AH81" s="19" t="s">
        <v>49</v>
      </c>
      <c r="AI81" s="19" t="s">
        <v>49</v>
      </c>
      <c r="AJ81" s="19" t="s">
        <v>49</v>
      </c>
    </row>
    <row r="82" spans="1:36" ht="12.75" x14ac:dyDescent="0.2">
      <c r="A82" s="19">
        <v>30</v>
      </c>
      <c r="B82" s="19" t="s">
        <v>37</v>
      </c>
      <c r="C82" s="19" t="s">
        <v>61</v>
      </c>
      <c r="D82" s="19" t="s">
        <v>70</v>
      </c>
      <c r="E82" s="19" t="s">
        <v>139</v>
      </c>
      <c r="F82" s="19">
        <v>2010</v>
      </c>
      <c r="G82" s="19">
        <v>2016</v>
      </c>
      <c r="H82" s="19" t="s">
        <v>41</v>
      </c>
      <c r="I82" s="19" t="s">
        <v>72</v>
      </c>
      <c r="J82" s="19">
        <v>2019</v>
      </c>
      <c r="K82" s="19" t="s">
        <v>351</v>
      </c>
      <c r="L82" s="19" t="s">
        <v>41</v>
      </c>
      <c r="M82" s="19" t="s">
        <v>49</v>
      </c>
      <c r="N82" s="19" t="s">
        <v>47</v>
      </c>
      <c r="O82" s="19" t="s">
        <v>127</v>
      </c>
      <c r="P82" s="19" t="s">
        <v>49</v>
      </c>
      <c r="Q82" s="19" t="s">
        <v>352</v>
      </c>
      <c r="R82" s="19" t="s">
        <v>353</v>
      </c>
      <c r="S82" s="19">
        <v>1</v>
      </c>
      <c r="T82" s="19" t="s">
        <v>52</v>
      </c>
      <c r="AA82" s="19" t="s">
        <v>41</v>
      </c>
      <c r="AB82" s="19" t="s">
        <v>192</v>
      </c>
      <c r="AC82" s="19" t="s">
        <v>60</v>
      </c>
      <c r="AD82" s="19" t="s">
        <v>60</v>
      </c>
      <c r="AE82" s="19" t="s">
        <v>84</v>
      </c>
      <c r="AF82" s="19" t="s">
        <v>63</v>
      </c>
      <c r="AG82" s="19" t="s">
        <v>47</v>
      </c>
      <c r="AH82" s="19" t="s">
        <v>49</v>
      </c>
      <c r="AI82" s="19" t="s">
        <v>49</v>
      </c>
      <c r="AJ82" s="19" t="s">
        <v>49</v>
      </c>
    </row>
    <row r="83" spans="1:36" ht="12.75" x14ac:dyDescent="0.2">
      <c r="A83" s="19">
        <v>29</v>
      </c>
      <c r="B83" s="19" t="s">
        <v>423</v>
      </c>
      <c r="C83" s="19" t="s">
        <v>38</v>
      </c>
      <c r="D83" s="19" t="s">
        <v>70</v>
      </c>
      <c r="E83" s="19" t="s">
        <v>151</v>
      </c>
      <c r="F83" s="19">
        <v>2011</v>
      </c>
      <c r="G83" s="19">
        <v>2016</v>
      </c>
      <c r="H83" s="19" t="s">
        <v>41</v>
      </c>
      <c r="I83" s="19" t="s">
        <v>72</v>
      </c>
      <c r="J83" s="19">
        <v>2017</v>
      </c>
      <c r="K83" s="19" t="s">
        <v>374</v>
      </c>
      <c r="L83" s="19" t="s">
        <v>41</v>
      </c>
      <c r="M83" s="19" t="s">
        <v>49</v>
      </c>
      <c r="N83" s="19" t="s">
        <v>47</v>
      </c>
      <c r="O83" s="19" t="s">
        <v>127</v>
      </c>
      <c r="P83" s="19" t="s">
        <v>49</v>
      </c>
      <c r="Q83" s="19" t="s">
        <v>620</v>
      </c>
      <c r="R83" s="19" t="s">
        <v>621</v>
      </c>
      <c r="S83" s="19">
        <v>4</v>
      </c>
      <c r="T83" s="19" t="s">
        <v>166</v>
      </c>
      <c r="U83" s="19" t="s">
        <v>53</v>
      </c>
      <c r="V83" s="19" t="s">
        <v>622</v>
      </c>
      <c r="W83" s="19" t="s">
        <v>55</v>
      </c>
      <c r="X83" s="19" t="s">
        <v>83</v>
      </c>
      <c r="Y83" s="19">
        <v>5</v>
      </c>
      <c r="Z83" s="19">
        <v>5</v>
      </c>
      <c r="AA83" s="19" t="s">
        <v>41</v>
      </c>
      <c r="AB83" s="19" t="s">
        <v>59</v>
      </c>
      <c r="AC83" s="19" t="s">
        <v>60</v>
      </c>
      <c r="AD83" s="19" t="s">
        <v>60</v>
      </c>
      <c r="AE83" s="19" t="s">
        <v>84</v>
      </c>
      <c r="AF83" s="19" t="s">
        <v>47</v>
      </c>
      <c r="AG83" s="19" t="s">
        <v>47</v>
      </c>
      <c r="AH83" s="19" t="s">
        <v>49</v>
      </c>
      <c r="AI83" s="19" t="s">
        <v>49</v>
      </c>
      <c r="AJ83" s="19" t="s">
        <v>49</v>
      </c>
    </row>
    <row r="84" spans="1:36" ht="12.75" x14ac:dyDescent="0.2">
      <c r="A84" s="19">
        <v>30</v>
      </c>
      <c r="B84" s="19" t="s">
        <v>423</v>
      </c>
      <c r="C84" s="19" t="s">
        <v>38</v>
      </c>
      <c r="D84" s="19" t="s">
        <v>97</v>
      </c>
      <c r="E84" s="19" t="s">
        <v>200</v>
      </c>
      <c r="F84" s="19">
        <v>2010</v>
      </c>
      <c r="G84" s="19">
        <v>2015</v>
      </c>
      <c r="H84" s="19" t="s">
        <v>45</v>
      </c>
      <c r="L84" s="19" t="s">
        <v>41</v>
      </c>
      <c r="M84" s="19" t="s">
        <v>46</v>
      </c>
      <c r="N84" s="19" t="s">
        <v>47</v>
      </c>
      <c r="O84" s="19" t="s">
        <v>127</v>
      </c>
      <c r="P84" s="19" t="s">
        <v>46</v>
      </c>
      <c r="Q84" s="19" t="s">
        <v>698</v>
      </c>
      <c r="R84" s="19" t="s">
        <v>699</v>
      </c>
      <c r="S84" s="19">
        <v>4</v>
      </c>
      <c r="T84" s="19" t="s">
        <v>166</v>
      </c>
      <c r="AA84" s="19" t="s">
        <v>45</v>
      </c>
      <c r="AB84" s="19" t="s">
        <v>88</v>
      </c>
      <c r="AC84" s="19" t="s">
        <v>60</v>
      </c>
      <c r="AD84" s="19" t="s">
        <v>60</v>
      </c>
      <c r="AE84" s="19" t="s">
        <v>84</v>
      </c>
      <c r="AF84" s="19" t="s">
        <v>63</v>
      </c>
      <c r="AG84" s="19" t="s">
        <v>63</v>
      </c>
      <c r="AH84" s="19" t="s">
        <v>49</v>
      </c>
      <c r="AI84" s="19" t="s">
        <v>49</v>
      </c>
      <c r="AJ84" s="19" t="s">
        <v>49</v>
      </c>
    </row>
    <row r="85" spans="1:36" ht="12.75" x14ac:dyDescent="0.2">
      <c r="A85" s="19">
        <v>23</v>
      </c>
      <c r="B85" s="19" t="s">
        <v>423</v>
      </c>
      <c r="C85" s="19" t="s">
        <v>61</v>
      </c>
      <c r="D85" s="19" t="s">
        <v>97</v>
      </c>
      <c r="E85" s="19" t="s">
        <v>200</v>
      </c>
      <c r="F85" s="19">
        <v>2017</v>
      </c>
      <c r="G85" s="19">
        <v>2022</v>
      </c>
      <c r="H85" s="19" t="s">
        <v>45</v>
      </c>
      <c r="L85" s="19" t="s">
        <v>41</v>
      </c>
      <c r="M85" s="19" t="s">
        <v>49</v>
      </c>
      <c r="N85" s="19" t="s">
        <v>47</v>
      </c>
      <c r="O85" s="19" t="s">
        <v>461</v>
      </c>
      <c r="P85" s="19" t="s">
        <v>49</v>
      </c>
      <c r="Q85" s="19" t="s">
        <v>462</v>
      </c>
      <c r="R85" s="19" t="s">
        <v>463</v>
      </c>
      <c r="S85" s="19" t="s">
        <v>116</v>
      </c>
      <c r="T85" s="19" t="s">
        <v>273</v>
      </c>
      <c r="U85" s="19" t="s">
        <v>68</v>
      </c>
      <c r="V85" s="19" t="s">
        <v>74</v>
      </c>
      <c r="W85" s="19" t="s">
        <v>74</v>
      </c>
      <c r="X85" s="19" t="s">
        <v>56</v>
      </c>
      <c r="Y85" s="19">
        <v>5</v>
      </c>
      <c r="Z85" s="19">
        <v>5</v>
      </c>
      <c r="AA85" s="19" t="s">
        <v>45</v>
      </c>
      <c r="AB85" s="19" t="s">
        <v>59</v>
      </c>
      <c r="AC85" s="19" t="s">
        <v>60</v>
      </c>
      <c r="AD85" s="19" t="s">
        <v>84</v>
      </c>
      <c r="AE85" s="19" t="s">
        <v>60</v>
      </c>
      <c r="AF85" s="19" t="s">
        <v>47</v>
      </c>
      <c r="AG85" s="19" t="s">
        <v>47</v>
      </c>
      <c r="AH85" s="19" t="s">
        <v>49</v>
      </c>
      <c r="AI85" s="19" t="s">
        <v>46</v>
      </c>
      <c r="AJ85" s="19" t="s">
        <v>49</v>
      </c>
    </row>
    <row r="86" spans="1:36" ht="12.75" x14ac:dyDescent="0.2">
      <c r="A86" s="19">
        <v>26</v>
      </c>
      <c r="B86" s="19" t="s">
        <v>37</v>
      </c>
      <c r="C86" s="19" t="s">
        <v>61</v>
      </c>
      <c r="D86" s="19" t="s">
        <v>70</v>
      </c>
      <c r="E86" s="19" t="s">
        <v>173</v>
      </c>
      <c r="F86" s="19">
        <v>2016</v>
      </c>
      <c r="G86" s="19">
        <v>2021</v>
      </c>
      <c r="H86" s="19" t="s">
        <v>45</v>
      </c>
      <c r="L86" s="19" t="s">
        <v>41</v>
      </c>
      <c r="M86" s="19" t="s">
        <v>49</v>
      </c>
      <c r="N86" s="19" t="s">
        <v>47</v>
      </c>
      <c r="O86" s="19" t="s">
        <v>234</v>
      </c>
      <c r="P86" s="19" t="s">
        <v>49</v>
      </c>
      <c r="Q86" s="19" t="s">
        <v>235</v>
      </c>
      <c r="R86" s="19" t="s">
        <v>236</v>
      </c>
      <c r="S86" s="19">
        <v>1</v>
      </c>
      <c r="T86" s="19" t="s">
        <v>166</v>
      </c>
      <c r="U86" s="19" t="s">
        <v>53</v>
      </c>
      <c r="V86" s="19" t="s">
        <v>57</v>
      </c>
      <c r="W86" s="19" t="s">
        <v>87</v>
      </c>
      <c r="X86" s="19" t="s">
        <v>56</v>
      </c>
      <c r="Y86" s="19">
        <v>1</v>
      </c>
      <c r="Z86" s="19">
        <v>2</v>
      </c>
      <c r="AA86" s="19" t="s">
        <v>45</v>
      </c>
      <c r="AB86" s="19" t="s">
        <v>59</v>
      </c>
      <c r="AC86" s="19" t="s">
        <v>60</v>
      </c>
      <c r="AD86" s="19" t="s">
        <v>60</v>
      </c>
      <c r="AE86" s="19" t="s">
        <v>84</v>
      </c>
      <c r="AF86" s="19" t="s">
        <v>47</v>
      </c>
      <c r="AG86" s="19" t="s">
        <v>63</v>
      </c>
      <c r="AH86" s="19" t="s">
        <v>49</v>
      </c>
      <c r="AI86" s="19" t="s">
        <v>46</v>
      </c>
      <c r="AJ86" s="19" t="s">
        <v>49</v>
      </c>
    </row>
    <row r="87" spans="1:36" ht="12.75" x14ac:dyDescent="0.2">
      <c r="A87" s="19">
        <v>23</v>
      </c>
      <c r="B87" s="19" t="s">
        <v>37</v>
      </c>
      <c r="C87" s="19" t="s">
        <v>38</v>
      </c>
      <c r="D87" s="19" t="s">
        <v>70</v>
      </c>
      <c r="E87" s="19" t="s">
        <v>139</v>
      </c>
      <c r="F87" s="19">
        <v>2017</v>
      </c>
      <c r="G87" s="19">
        <v>2023</v>
      </c>
      <c r="H87" s="19" t="s">
        <v>45</v>
      </c>
      <c r="L87" s="19" t="s">
        <v>41</v>
      </c>
      <c r="M87" s="19" t="s">
        <v>49</v>
      </c>
      <c r="N87" s="19" t="s">
        <v>63</v>
      </c>
      <c r="O87" s="19" t="s">
        <v>234</v>
      </c>
      <c r="P87" s="19" t="s">
        <v>122</v>
      </c>
      <c r="Q87" s="19" t="s">
        <v>364</v>
      </c>
      <c r="R87" s="19" t="s">
        <v>365</v>
      </c>
      <c r="S87" s="19">
        <v>0</v>
      </c>
      <c r="T87" s="19" t="s">
        <v>273</v>
      </c>
      <c r="AA87" s="19" t="s">
        <v>45</v>
      </c>
      <c r="AB87" s="19" t="s">
        <v>180</v>
      </c>
      <c r="AC87" s="19" t="s">
        <v>60</v>
      </c>
      <c r="AD87" s="19" t="s">
        <v>60</v>
      </c>
      <c r="AE87" s="19" t="s">
        <v>84</v>
      </c>
      <c r="AF87" s="19" t="s">
        <v>99</v>
      </c>
      <c r="AG87" s="19" t="s">
        <v>63</v>
      </c>
      <c r="AH87" s="19" t="s">
        <v>49</v>
      </c>
      <c r="AI87" s="19" t="s">
        <v>49</v>
      </c>
      <c r="AJ87" s="19" t="s">
        <v>49</v>
      </c>
    </row>
    <row r="88" spans="1:36" ht="12.75" x14ac:dyDescent="0.2">
      <c r="A88" s="19">
        <v>32</v>
      </c>
      <c r="B88" s="19" t="s">
        <v>37</v>
      </c>
      <c r="C88" s="19" t="s">
        <v>246</v>
      </c>
      <c r="D88" s="19" t="s">
        <v>70</v>
      </c>
      <c r="E88" s="19" t="s">
        <v>71</v>
      </c>
      <c r="F88" s="19">
        <v>2008</v>
      </c>
      <c r="G88" s="19">
        <v>2013</v>
      </c>
      <c r="H88" s="19" t="s">
        <v>41</v>
      </c>
      <c r="I88" s="19" t="s">
        <v>42</v>
      </c>
      <c r="J88" s="19">
        <v>2015</v>
      </c>
      <c r="K88" s="19" t="s">
        <v>418</v>
      </c>
      <c r="L88" s="19" t="s">
        <v>41</v>
      </c>
      <c r="M88" s="19" t="s">
        <v>49</v>
      </c>
      <c r="N88" s="19" t="s">
        <v>47</v>
      </c>
      <c r="O88" s="19" t="s">
        <v>234</v>
      </c>
      <c r="P88" s="19" t="s">
        <v>49</v>
      </c>
      <c r="Q88" s="19" t="s">
        <v>419</v>
      </c>
      <c r="R88" s="19" t="s">
        <v>420</v>
      </c>
      <c r="S88" s="19">
        <v>3</v>
      </c>
      <c r="T88" s="19" t="s">
        <v>421</v>
      </c>
      <c r="U88" s="19" t="s">
        <v>53</v>
      </c>
      <c r="V88" s="19" t="s">
        <v>422</v>
      </c>
      <c r="W88" s="19" t="s">
        <v>55</v>
      </c>
      <c r="X88" s="19" t="s">
        <v>83</v>
      </c>
      <c r="Y88" s="19">
        <v>5</v>
      </c>
      <c r="Z88" s="19">
        <v>5</v>
      </c>
      <c r="AA88" s="19" t="s">
        <v>45</v>
      </c>
      <c r="AB88" s="19" t="s">
        <v>59</v>
      </c>
      <c r="AC88" s="19" t="s">
        <v>60</v>
      </c>
      <c r="AD88" s="19" t="s">
        <v>69</v>
      </c>
      <c r="AE88" s="19" t="s">
        <v>60</v>
      </c>
      <c r="AF88" s="19" t="s">
        <v>47</v>
      </c>
      <c r="AG88" s="19" t="s">
        <v>99</v>
      </c>
      <c r="AH88" s="19" t="s">
        <v>49</v>
      </c>
      <c r="AI88" s="19" t="s">
        <v>49</v>
      </c>
      <c r="AJ88" s="19" t="s">
        <v>49</v>
      </c>
    </row>
    <row r="89" spans="1:36" ht="12.75" x14ac:dyDescent="0.2">
      <c r="A89" s="19">
        <v>24</v>
      </c>
      <c r="B89" s="19" t="s">
        <v>423</v>
      </c>
      <c r="C89" s="19" t="s">
        <v>61</v>
      </c>
      <c r="D89" s="19" t="s">
        <v>39</v>
      </c>
      <c r="E89" s="19" t="s">
        <v>40</v>
      </c>
      <c r="F89" s="19">
        <v>2016</v>
      </c>
      <c r="G89" s="19">
        <v>2021</v>
      </c>
      <c r="H89" s="19" t="s">
        <v>45</v>
      </c>
      <c r="L89" s="19" t="s">
        <v>41</v>
      </c>
      <c r="M89" s="19" t="s">
        <v>49</v>
      </c>
      <c r="N89" s="19" t="s">
        <v>47</v>
      </c>
      <c r="O89" s="19" t="s">
        <v>234</v>
      </c>
      <c r="P89" s="19" t="s">
        <v>49</v>
      </c>
      <c r="Q89" s="19" t="s">
        <v>484</v>
      </c>
      <c r="R89" s="19" t="s">
        <v>485</v>
      </c>
      <c r="S89" s="19">
        <v>1</v>
      </c>
      <c r="T89" s="19" t="s">
        <v>52</v>
      </c>
      <c r="U89" s="19" t="s">
        <v>53</v>
      </c>
      <c r="V89" s="19" t="s">
        <v>57</v>
      </c>
      <c r="W89" s="19" t="s">
        <v>58</v>
      </c>
      <c r="X89" s="19" t="s">
        <v>56</v>
      </c>
      <c r="Y89" s="19">
        <v>5</v>
      </c>
      <c r="Z89" s="19">
        <v>5</v>
      </c>
      <c r="AA89" s="19" t="s">
        <v>45</v>
      </c>
      <c r="AB89" s="19" t="s">
        <v>59</v>
      </c>
      <c r="AC89" s="19" t="s">
        <v>60</v>
      </c>
      <c r="AD89" s="19" t="s">
        <v>60</v>
      </c>
      <c r="AE89" s="19" t="s">
        <v>60</v>
      </c>
      <c r="AF89" s="19" t="s">
        <v>47</v>
      </c>
      <c r="AG89" s="19" t="s">
        <v>47</v>
      </c>
      <c r="AH89" s="19" t="s">
        <v>49</v>
      </c>
      <c r="AI89" s="19" t="s">
        <v>49</v>
      </c>
      <c r="AJ89" s="19" t="s">
        <v>49</v>
      </c>
    </row>
    <row r="90" spans="1:36" ht="12.75" x14ac:dyDescent="0.2">
      <c r="A90" s="19">
        <v>25</v>
      </c>
      <c r="B90" s="19" t="s">
        <v>423</v>
      </c>
      <c r="C90" s="19" t="s">
        <v>61</v>
      </c>
      <c r="D90" s="19" t="s">
        <v>39</v>
      </c>
      <c r="E90" s="19" t="s">
        <v>40</v>
      </c>
      <c r="F90" s="19">
        <v>2015</v>
      </c>
      <c r="G90" s="19">
        <v>2020</v>
      </c>
      <c r="H90" s="19" t="s">
        <v>41</v>
      </c>
      <c r="I90" s="19" t="s">
        <v>42</v>
      </c>
      <c r="J90" s="19">
        <v>2021</v>
      </c>
      <c r="K90" s="19" t="s">
        <v>470</v>
      </c>
      <c r="L90" s="19" t="s">
        <v>41</v>
      </c>
      <c r="M90" s="19" t="s">
        <v>49</v>
      </c>
      <c r="N90" s="19" t="s">
        <v>63</v>
      </c>
      <c r="O90" s="19" t="s">
        <v>194</v>
      </c>
      <c r="P90" s="19" t="s">
        <v>46</v>
      </c>
      <c r="Q90" s="19" t="s">
        <v>471</v>
      </c>
      <c r="R90" s="19" t="s">
        <v>472</v>
      </c>
      <c r="S90" s="19" t="s">
        <v>116</v>
      </c>
      <c r="T90" s="19" t="s">
        <v>273</v>
      </c>
      <c r="U90" s="19" t="s">
        <v>226</v>
      </c>
      <c r="V90" s="19" t="s">
        <v>116</v>
      </c>
      <c r="W90" s="19" t="s">
        <v>116</v>
      </c>
      <c r="X90" s="19" t="s">
        <v>56</v>
      </c>
      <c r="Y90" s="19">
        <v>1</v>
      </c>
      <c r="Z90" s="19">
        <v>1</v>
      </c>
      <c r="AA90" s="19" t="s">
        <v>41</v>
      </c>
      <c r="AB90" s="19" t="s">
        <v>88</v>
      </c>
      <c r="AC90" s="19" t="s">
        <v>84</v>
      </c>
      <c r="AD90" s="19" t="s">
        <v>84</v>
      </c>
      <c r="AE90" s="19" t="s">
        <v>60</v>
      </c>
      <c r="AF90" s="19" t="s">
        <v>63</v>
      </c>
      <c r="AG90" s="19" t="s">
        <v>63</v>
      </c>
      <c r="AH90" s="19" t="s">
        <v>49</v>
      </c>
      <c r="AI90" s="19" t="s">
        <v>49</v>
      </c>
      <c r="AJ90" s="19" t="s">
        <v>49</v>
      </c>
    </row>
    <row r="91" spans="1:36" ht="12.75" x14ac:dyDescent="0.2">
      <c r="A91" s="19">
        <v>31</v>
      </c>
      <c r="B91" s="19" t="s">
        <v>37</v>
      </c>
      <c r="C91" s="19" t="s">
        <v>38</v>
      </c>
      <c r="D91" s="19" t="s">
        <v>70</v>
      </c>
      <c r="E91" s="19" t="s">
        <v>139</v>
      </c>
      <c r="F91" s="19">
        <v>2009</v>
      </c>
      <c r="G91" s="19">
        <v>2016</v>
      </c>
      <c r="H91" s="19" t="s">
        <v>41</v>
      </c>
      <c r="I91" s="19" t="s">
        <v>72</v>
      </c>
      <c r="J91" s="19">
        <v>2021</v>
      </c>
      <c r="K91" s="19" t="s">
        <v>193</v>
      </c>
      <c r="L91" s="19" t="s">
        <v>41</v>
      </c>
      <c r="M91" s="19" t="s">
        <v>49</v>
      </c>
      <c r="N91" s="19" t="s">
        <v>47</v>
      </c>
      <c r="O91" s="19" t="s">
        <v>194</v>
      </c>
      <c r="P91" s="19" t="s">
        <v>49</v>
      </c>
      <c r="Q91" s="19" t="s">
        <v>195</v>
      </c>
      <c r="R91" s="19" t="s">
        <v>196</v>
      </c>
      <c r="S91" s="19">
        <v>2</v>
      </c>
      <c r="T91" s="19" t="s">
        <v>197</v>
      </c>
      <c r="U91" s="19" t="s">
        <v>53</v>
      </c>
      <c r="V91" s="19" t="s">
        <v>198</v>
      </c>
      <c r="W91" s="19" t="s">
        <v>58</v>
      </c>
      <c r="X91" s="19" t="s">
        <v>56</v>
      </c>
      <c r="Y91" s="19">
        <v>4</v>
      </c>
      <c r="Z91" s="19">
        <v>4</v>
      </c>
      <c r="AA91" s="19" t="s">
        <v>45</v>
      </c>
      <c r="AB91" s="19" t="s">
        <v>59</v>
      </c>
      <c r="AC91" s="19" t="s">
        <v>117</v>
      </c>
      <c r="AD91" s="19" t="s">
        <v>60</v>
      </c>
      <c r="AE91" s="19" t="s">
        <v>84</v>
      </c>
      <c r="AF91" s="19" t="s">
        <v>47</v>
      </c>
      <c r="AG91" s="19" t="s">
        <v>47</v>
      </c>
      <c r="AH91" s="19" t="s">
        <v>46</v>
      </c>
      <c r="AI91" s="19" t="s">
        <v>46</v>
      </c>
      <c r="AJ91" s="19" t="s">
        <v>49</v>
      </c>
    </row>
    <row r="92" spans="1:36" ht="12.75" x14ac:dyDescent="0.2">
      <c r="A92" s="19">
        <v>27</v>
      </c>
      <c r="B92" s="19" t="s">
        <v>37</v>
      </c>
      <c r="C92" s="19" t="s">
        <v>61</v>
      </c>
      <c r="D92" s="19" t="s">
        <v>97</v>
      </c>
      <c r="E92" s="19" t="s">
        <v>223</v>
      </c>
      <c r="F92" s="19">
        <v>2013</v>
      </c>
      <c r="G92" s="19">
        <v>2018</v>
      </c>
      <c r="H92" s="19" t="s">
        <v>45</v>
      </c>
      <c r="L92" s="19" t="s">
        <v>41</v>
      </c>
      <c r="M92" s="19" t="s">
        <v>49</v>
      </c>
      <c r="N92" s="19" t="s">
        <v>47</v>
      </c>
      <c r="O92" s="19" t="s">
        <v>194</v>
      </c>
      <c r="P92" s="19" t="s">
        <v>49</v>
      </c>
      <c r="Q92" s="19" t="s">
        <v>224</v>
      </c>
      <c r="R92" s="19" t="s">
        <v>225</v>
      </c>
      <c r="S92" s="19">
        <v>2</v>
      </c>
      <c r="T92" s="19" t="s">
        <v>52</v>
      </c>
      <c r="U92" s="19" t="s">
        <v>226</v>
      </c>
      <c r="V92" s="19" t="s">
        <v>103</v>
      </c>
      <c r="W92" s="19" t="s">
        <v>89</v>
      </c>
      <c r="X92" s="19" t="s">
        <v>83</v>
      </c>
      <c r="Y92" s="19">
        <v>3</v>
      </c>
      <c r="Z92" s="19">
        <v>5</v>
      </c>
      <c r="AA92" s="19" t="s">
        <v>45</v>
      </c>
      <c r="AB92" s="19" t="s">
        <v>59</v>
      </c>
      <c r="AC92" s="19" t="s">
        <v>60</v>
      </c>
      <c r="AD92" s="19" t="s">
        <v>60</v>
      </c>
      <c r="AE92" s="19" t="s">
        <v>60</v>
      </c>
      <c r="AF92" s="19" t="s">
        <v>47</v>
      </c>
      <c r="AG92" s="19" t="s">
        <v>63</v>
      </c>
      <c r="AH92" s="19" t="s">
        <v>49</v>
      </c>
      <c r="AI92" s="19" t="s">
        <v>49</v>
      </c>
      <c r="AJ92" s="19" t="s">
        <v>49</v>
      </c>
    </row>
    <row r="93" spans="1:36" ht="12.75" x14ac:dyDescent="0.2">
      <c r="A93" s="19">
        <v>26</v>
      </c>
      <c r="B93" s="19" t="s">
        <v>423</v>
      </c>
      <c r="C93" s="19" t="s">
        <v>61</v>
      </c>
      <c r="D93" s="19" t="s">
        <v>97</v>
      </c>
      <c r="E93" s="19" t="s">
        <v>98</v>
      </c>
      <c r="F93" s="19">
        <v>2014</v>
      </c>
      <c r="G93" s="19">
        <v>2019</v>
      </c>
      <c r="H93" s="19" t="s">
        <v>41</v>
      </c>
      <c r="I93" s="19" t="s">
        <v>42</v>
      </c>
      <c r="J93" s="19">
        <v>2019</v>
      </c>
      <c r="K93" s="19" t="s">
        <v>65</v>
      </c>
      <c r="L93" s="19" t="s">
        <v>41</v>
      </c>
      <c r="M93" s="19" t="s">
        <v>49</v>
      </c>
      <c r="N93" s="19" t="s">
        <v>47</v>
      </c>
      <c r="O93" s="19" t="s">
        <v>673</v>
      </c>
      <c r="P93" s="19" t="s">
        <v>49</v>
      </c>
      <c r="Q93" s="19" t="s">
        <v>674</v>
      </c>
      <c r="R93" s="19" t="s">
        <v>675</v>
      </c>
      <c r="S93" s="19">
        <v>3</v>
      </c>
      <c r="T93" s="19" t="s">
        <v>52</v>
      </c>
      <c r="U93" s="19" t="s">
        <v>68</v>
      </c>
      <c r="V93" s="19" t="s">
        <v>676</v>
      </c>
      <c r="W93" s="19" t="s">
        <v>58</v>
      </c>
      <c r="X93" s="19" t="s">
        <v>56</v>
      </c>
      <c r="Y93" s="19">
        <v>5</v>
      </c>
      <c r="Z93" s="19">
        <v>5</v>
      </c>
      <c r="AA93" s="19" t="s">
        <v>41</v>
      </c>
      <c r="AB93" s="19" t="s">
        <v>59</v>
      </c>
      <c r="AC93" s="19" t="s">
        <v>60</v>
      </c>
      <c r="AD93" s="19" t="s">
        <v>60</v>
      </c>
      <c r="AE93" s="19" t="s">
        <v>60</v>
      </c>
      <c r="AF93" s="19" t="s">
        <v>47</v>
      </c>
      <c r="AG93" s="19" t="s">
        <v>47</v>
      </c>
      <c r="AH93" s="19" t="s">
        <v>49</v>
      </c>
      <c r="AI93" s="19" t="s">
        <v>49</v>
      </c>
      <c r="AJ93" s="19" t="s">
        <v>49</v>
      </c>
    </row>
    <row r="94" spans="1:36" ht="23.25" customHeight="1" x14ac:dyDescent="0.2">
      <c r="A94" s="19">
        <v>24</v>
      </c>
      <c r="B94" s="19" t="s">
        <v>37</v>
      </c>
      <c r="C94" s="19" t="s">
        <v>61</v>
      </c>
      <c r="D94" s="19" t="s">
        <v>97</v>
      </c>
      <c r="E94" s="19" t="s">
        <v>109</v>
      </c>
      <c r="F94" s="19">
        <v>2017</v>
      </c>
      <c r="G94" s="19">
        <v>2022</v>
      </c>
      <c r="H94" s="19" t="s">
        <v>45</v>
      </c>
      <c r="L94" s="19" t="s">
        <v>41</v>
      </c>
      <c r="M94" s="19" t="s">
        <v>49</v>
      </c>
      <c r="N94" s="19" t="s">
        <v>47</v>
      </c>
      <c r="O94" s="19" t="s">
        <v>110</v>
      </c>
      <c r="P94" s="19" t="s">
        <v>49</v>
      </c>
      <c r="Q94" s="19" t="s">
        <v>111</v>
      </c>
      <c r="R94" s="19" t="s">
        <v>112</v>
      </c>
      <c r="S94" s="19">
        <v>4</v>
      </c>
      <c r="T94" s="19" t="s">
        <v>113</v>
      </c>
      <c r="U94" s="19" t="s">
        <v>53</v>
      </c>
      <c r="V94" s="19" t="s">
        <v>114</v>
      </c>
      <c r="W94" s="19" t="s">
        <v>115</v>
      </c>
      <c r="X94" s="19" t="s">
        <v>83</v>
      </c>
      <c r="Y94" s="19">
        <v>5</v>
      </c>
      <c r="Z94" s="19">
        <v>5</v>
      </c>
      <c r="AA94" s="19" t="s">
        <v>45</v>
      </c>
      <c r="AB94" s="19" t="s">
        <v>59</v>
      </c>
      <c r="AC94" s="19" t="s">
        <v>60</v>
      </c>
      <c r="AD94" s="19" t="s">
        <v>60</v>
      </c>
      <c r="AE94" s="19" t="s">
        <v>117</v>
      </c>
      <c r="AF94" s="19" t="s">
        <v>47</v>
      </c>
      <c r="AG94" s="19" t="s">
        <v>47</v>
      </c>
      <c r="AH94" s="19" t="s">
        <v>49</v>
      </c>
      <c r="AI94" s="19" t="s">
        <v>46</v>
      </c>
      <c r="AJ94" s="19" t="s">
        <v>49</v>
      </c>
    </row>
    <row r="95" spans="1:36" ht="23.25" customHeight="1" x14ac:dyDescent="0.2">
      <c r="A95" s="19">
        <v>38</v>
      </c>
      <c r="B95" s="19" t="s">
        <v>37</v>
      </c>
      <c r="C95" s="19" t="s">
        <v>246</v>
      </c>
      <c r="D95" s="19" t="s">
        <v>97</v>
      </c>
      <c r="E95" s="19" t="s">
        <v>223</v>
      </c>
      <c r="F95" s="19">
        <v>2003</v>
      </c>
      <c r="G95" s="19">
        <v>2008</v>
      </c>
      <c r="H95" s="19" t="s">
        <v>41</v>
      </c>
      <c r="I95" s="19" t="s">
        <v>72</v>
      </c>
      <c r="J95" s="19">
        <v>2009</v>
      </c>
      <c r="K95" s="19" t="s">
        <v>247</v>
      </c>
      <c r="L95" s="19" t="s">
        <v>41</v>
      </c>
      <c r="M95" s="19" t="s">
        <v>49</v>
      </c>
      <c r="N95" s="19" t="s">
        <v>47</v>
      </c>
      <c r="O95" s="19" t="s">
        <v>248</v>
      </c>
      <c r="P95" s="19" t="s">
        <v>49</v>
      </c>
      <c r="Q95" s="19" t="s">
        <v>249</v>
      </c>
      <c r="R95" s="19" t="s">
        <v>250</v>
      </c>
      <c r="S95" s="19">
        <v>5</v>
      </c>
      <c r="T95" s="19" t="s">
        <v>251</v>
      </c>
      <c r="U95" s="19" t="s">
        <v>121</v>
      </c>
      <c r="V95" s="19" t="s">
        <v>103</v>
      </c>
      <c r="W95" s="19" t="s">
        <v>55</v>
      </c>
      <c r="X95" s="19" t="s">
        <v>56</v>
      </c>
      <c r="Y95" s="19">
        <v>5</v>
      </c>
      <c r="Z95" s="19">
        <v>5</v>
      </c>
      <c r="AA95" s="19" t="s">
        <v>41</v>
      </c>
      <c r="AB95" s="19" t="s">
        <v>180</v>
      </c>
      <c r="AC95" s="19" t="s">
        <v>60</v>
      </c>
      <c r="AD95" s="19" t="s">
        <v>84</v>
      </c>
      <c r="AE95" s="19" t="s">
        <v>60</v>
      </c>
      <c r="AF95" s="19" t="s">
        <v>63</v>
      </c>
      <c r="AG95" s="19" t="s">
        <v>99</v>
      </c>
      <c r="AH95" s="19" t="s">
        <v>49</v>
      </c>
      <c r="AI95" s="19" t="s">
        <v>46</v>
      </c>
      <c r="AJ95" s="19" t="s">
        <v>49</v>
      </c>
    </row>
    <row r="96" spans="1:36" ht="20.25" customHeight="1" x14ac:dyDescent="0.2">
      <c r="A96" s="19">
        <v>24</v>
      </c>
      <c r="B96" s="19" t="s">
        <v>423</v>
      </c>
      <c r="C96" s="19" t="s">
        <v>61</v>
      </c>
      <c r="D96" s="19" t="s">
        <v>97</v>
      </c>
      <c r="E96" s="19" t="s">
        <v>200</v>
      </c>
      <c r="F96" s="19">
        <v>2016</v>
      </c>
      <c r="G96" s="19">
        <v>2021</v>
      </c>
      <c r="H96" s="19" t="s">
        <v>45</v>
      </c>
      <c r="L96" s="19" t="s">
        <v>41</v>
      </c>
      <c r="M96" s="19" t="s">
        <v>46</v>
      </c>
      <c r="N96" s="19" t="s">
        <v>47</v>
      </c>
      <c r="O96" s="19" t="s">
        <v>575</v>
      </c>
      <c r="P96" s="19" t="s">
        <v>49</v>
      </c>
      <c r="Q96" s="19" t="s">
        <v>576</v>
      </c>
      <c r="R96" s="19" t="s">
        <v>577</v>
      </c>
      <c r="S96" s="19">
        <v>1</v>
      </c>
      <c r="T96" s="19" t="s">
        <v>52</v>
      </c>
      <c r="U96" s="19" t="s">
        <v>53</v>
      </c>
      <c r="V96" s="19" t="s">
        <v>103</v>
      </c>
      <c r="W96" s="19" t="s">
        <v>58</v>
      </c>
      <c r="X96" s="19" t="s">
        <v>56</v>
      </c>
      <c r="Y96" s="19">
        <v>5</v>
      </c>
      <c r="Z96" s="19">
        <v>5</v>
      </c>
      <c r="AA96" s="19" t="s">
        <v>45</v>
      </c>
      <c r="AB96" s="19" t="s">
        <v>59</v>
      </c>
      <c r="AC96" s="19" t="s">
        <v>60</v>
      </c>
      <c r="AD96" s="19" t="s">
        <v>60</v>
      </c>
      <c r="AE96" s="19" t="s">
        <v>84</v>
      </c>
      <c r="AF96" s="19" t="s">
        <v>63</v>
      </c>
      <c r="AG96" s="19" t="s">
        <v>63</v>
      </c>
      <c r="AH96" s="19" t="s">
        <v>49</v>
      </c>
      <c r="AI96" s="19" t="s">
        <v>49</v>
      </c>
      <c r="AJ96" s="19" t="s">
        <v>49</v>
      </c>
    </row>
    <row r="97" spans="1:36" ht="12.75" x14ac:dyDescent="0.2">
      <c r="A97" s="19">
        <v>24</v>
      </c>
      <c r="B97" s="19" t="s">
        <v>423</v>
      </c>
      <c r="C97" s="19" t="s">
        <v>61</v>
      </c>
      <c r="D97" s="19" t="s">
        <v>70</v>
      </c>
      <c r="E97" s="19" t="s">
        <v>173</v>
      </c>
      <c r="F97" s="19">
        <v>2016</v>
      </c>
      <c r="G97" s="19">
        <v>2021</v>
      </c>
      <c r="H97" s="19" t="s">
        <v>45</v>
      </c>
      <c r="L97" s="19" t="s">
        <v>41</v>
      </c>
      <c r="M97" s="19" t="s">
        <v>46</v>
      </c>
      <c r="N97" s="19" t="s">
        <v>63</v>
      </c>
      <c r="O97" s="19" t="s">
        <v>575</v>
      </c>
      <c r="P97" s="19" t="s">
        <v>46</v>
      </c>
      <c r="Q97" s="19" t="s">
        <v>609</v>
      </c>
      <c r="R97" s="19" t="s">
        <v>610</v>
      </c>
      <c r="S97" s="19">
        <v>1</v>
      </c>
      <c r="T97" s="19" t="s">
        <v>113</v>
      </c>
      <c r="U97" s="19" t="s">
        <v>226</v>
      </c>
      <c r="V97" s="19" t="s">
        <v>103</v>
      </c>
      <c r="W97" s="19" t="s">
        <v>55</v>
      </c>
      <c r="X97" s="19" t="s">
        <v>56</v>
      </c>
      <c r="Y97" s="19">
        <v>2</v>
      </c>
      <c r="Z97" s="19">
        <v>3</v>
      </c>
      <c r="AA97" s="19" t="s">
        <v>45</v>
      </c>
      <c r="AB97" s="19" t="s">
        <v>180</v>
      </c>
      <c r="AC97" s="19" t="s">
        <v>84</v>
      </c>
      <c r="AD97" s="19" t="s">
        <v>84</v>
      </c>
      <c r="AE97" s="19" t="s">
        <v>69</v>
      </c>
      <c r="AF97" s="19" t="s">
        <v>63</v>
      </c>
      <c r="AG97" s="19" t="s">
        <v>63</v>
      </c>
      <c r="AH97" s="19" t="s">
        <v>49</v>
      </c>
      <c r="AI97" s="19" t="s">
        <v>49</v>
      </c>
      <c r="AJ97" s="19" t="s">
        <v>49</v>
      </c>
    </row>
    <row r="98" spans="1:36" ht="12.75" x14ac:dyDescent="0.2">
      <c r="A98" s="19">
        <v>27</v>
      </c>
      <c r="B98" s="19" t="s">
        <v>37</v>
      </c>
      <c r="C98" s="19" t="s">
        <v>61</v>
      </c>
      <c r="D98" s="19" t="s">
        <v>70</v>
      </c>
      <c r="E98" s="19" t="s">
        <v>151</v>
      </c>
      <c r="F98" s="19">
        <v>2014</v>
      </c>
      <c r="G98" s="19">
        <v>2019</v>
      </c>
      <c r="H98" s="19" t="s">
        <v>45</v>
      </c>
      <c r="L98" s="19" t="s">
        <v>41</v>
      </c>
      <c r="M98" s="19" t="s">
        <v>46</v>
      </c>
      <c r="N98" s="19" t="s">
        <v>63</v>
      </c>
      <c r="O98" s="19" t="s">
        <v>169</v>
      </c>
      <c r="P98" s="19" t="s">
        <v>46</v>
      </c>
      <c r="Q98" s="19" t="s">
        <v>170</v>
      </c>
      <c r="R98" s="19" t="s">
        <v>171</v>
      </c>
      <c r="S98" s="19">
        <v>2</v>
      </c>
      <c r="T98" s="19" t="s">
        <v>166</v>
      </c>
      <c r="U98" s="19" t="s">
        <v>68</v>
      </c>
      <c r="V98" s="19" t="s">
        <v>74</v>
      </c>
      <c r="W98" s="19" t="s">
        <v>74</v>
      </c>
      <c r="X98" s="19" t="s">
        <v>83</v>
      </c>
      <c r="Y98" s="19">
        <v>1</v>
      </c>
      <c r="Z98" s="19">
        <v>2</v>
      </c>
      <c r="AA98" s="19" t="s">
        <v>45</v>
      </c>
      <c r="AB98" s="19" t="s">
        <v>59</v>
      </c>
      <c r="AC98" s="19" t="s">
        <v>117</v>
      </c>
      <c r="AD98" s="19" t="s">
        <v>60</v>
      </c>
      <c r="AE98" s="19" t="s">
        <v>69</v>
      </c>
      <c r="AF98" s="19" t="s">
        <v>99</v>
      </c>
      <c r="AG98" s="19" t="s">
        <v>172</v>
      </c>
      <c r="AH98" s="19" t="s">
        <v>46</v>
      </c>
      <c r="AI98" s="19" t="s">
        <v>122</v>
      </c>
      <c r="AJ98" s="19" t="s">
        <v>122</v>
      </c>
    </row>
    <row r="99" spans="1:36" ht="12.75" x14ac:dyDescent="0.2">
      <c r="A99" s="19">
        <v>35</v>
      </c>
      <c r="B99" s="19" t="s">
        <v>423</v>
      </c>
      <c r="C99" s="19" t="s">
        <v>61</v>
      </c>
      <c r="D99" s="19" t="s">
        <v>97</v>
      </c>
      <c r="E99" s="19" t="s">
        <v>109</v>
      </c>
      <c r="F99" s="19">
        <v>2005</v>
      </c>
      <c r="G99" s="19">
        <v>2011</v>
      </c>
      <c r="H99" s="19" t="s">
        <v>41</v>
      </c>
      <c r="I99" s="19" t="s">
        <v>72</v>
      </c>
      <c r="J99" s="19">
        <v>2012</v>
      </c>
      <c r="K99" s="19" t="s">
        <v>602</v>
      </c>
      <c r="L99" s="19" t="s">
        <v>41</v>
      </c>
      <c r="M99" s="19" t="s">
        <v>49</v>
      </c>
      <c r="N99" s="19" t="s">
        <v>47</v>
      </c>
      <c r="O99" s="19" t="s">
        <v>169</v>
      </c>
      <c r="P99" s="19" t="s">
        <v>49</v>
      </c>
      <c r="Q99" s="19" t="s">
        <v>603</v>
      </c>
      <c r="R99" s="19" t="s">
        <v>604</v>
      </c>
      <c r="S99" s="19">
        <v>1</v>
      </c>
      <c r="T99" s="19" t="s">
        <v>67</v>
      </c>
      <c r="U99" s="19" t="s">
        <v>121</v>
      </c>
      <c r="V99" s="19" t="s">
        <v>605</v>
      </c>
      <c r="W99" s="19" t="s">
        <v>58</v>
      </c>
      <c r="X99" s="19" t="s">
        <v>56</v>
      </c>
      <c r="Y99" s="19">
        <v>2</v>
      </c>
      <c r="Z99" s="19">
        <v>5</v>
      </c>
      <c r="AA99" s="19" t="s">
        <v>41</v>
      </c>
      <c r="AB99" s="19" t="s">
        <v>59</v>
      </c>
      <c r="AC99" s="19" t="s">
        <v>60</v>
      </c>
      <c r="AD99" s="19" t="s">
        <v>60</v>
      </c>
      <c r="AE99" s="19" t="s">
        <v>60</v>
      </c>
      <c r="AF99" s="19" t="s">
        <v>63</v>
      </c>
      <c r="AG99" s="19" t="s">
        <v>47</v>
      </c>
      <c r="AH99" s="19" t="s">
        <v>49</v>
      </c>
      <c r="AI99" s="19" t="s">
        <v>49</v>
      </c>
      <c r="AJ99" s="19" t="s">
        <v>49</v>
      </c>
    </row>
    <row r="100" spans="1:36" ht="12.75" x14ac:dyDescent="0.2">
      <c r="A100" s="19">
        <v>24</v>
      </c>
      <c r="B100" s="19" t="s">
        <v>423</v>
      </c>
      <c r="C100" s="19" t="s">
        <v>61</v>
      </c>
      <c r="D100" s="19" t="s">
        <v>70</v>
      </c>
      <c r="E100" s="19" t="s">
        <v>151</v>
      </c>
      <c r="F100" s="19">
        <v>2016</v>
      </c>
      <c r="G100" s="19">
        <v>2021</v>
      </c>
      <c r="H100" s="19" t="s">
        <v>45</v>
      </c>
      <c r="L100" s="19" t="s">
        <v>41</v>
      </c>
      <c r="M100" s="19" t="s">
        <v>49</v>
      </c>
      <c r="N100" s="19" t="s">
        <v>63</v>
      </c>
      <c r="O100" s="19" t="s">
        <v>169</v>
      </c>
      <c r="P100" s="19" t="s">
        <v>49</v>
      </c>
      <c r="Q100" s="19" t="s">
        <v>630</v>
      </c>
      <c r="R100" s="19" t="s">
        <v>631</v>
      </c>
      <c r="S100" s="19">
        <v>3</v>
      </c>
      <c r="T100" s="19" t="s">
        <v>52</v>
      </c>
      <c r="U100" s="19" t="s">
        <v>53</v>
      </c>
      <c r="V100" s="19" t="s">
        <v>57</v>
      </c>
      <c r="W100" s="19" t="s">
        <v>58</v>
      </c>
      <c r="X100" s="19" t="s">
        <v>56</v>
      </c>
      <c r="Y100" s="19">
        <v>3</v>
      </c>
      <c r="Z100" s="19">
        <v>4</v>
      </c>
      <c r="AA100" s="19" t="s">
        <v>45</v>
      </c>
      <c r="AB100" s="19" t="s">
        <v>180</v>
      </c>
      <c r="AC100" s="19" t="s">
        <v>60</v>
      </c>
      <c r="AD100" s="19" t="s">
        <v>60</v>
      </c>
      <c r="AE100" s="19" t="s">
        <v>69</v>
      </c>
      <c r="AF100" s="19" t="s">
        <v>63</v>
      </c>
      <c r="AG100" s="19" t="s">
        <v>63</v>
      </c>
      <c r="AH100" s="19" t="s">
        <v>49</v>
      </c>
      <c r="AI100" s="19" t="s">
        <v>46</v>
      </c>
      <c r="AJ100" s="19" t="s">
        <v>49</v>
      </c>
    </row>
    <row r="101" spans="1:36" ht="12.75" x14ac:dyDescent="0.2">
      <c r="A101" s="19">
        <v>24</v>
      </c>
      <c r="B101" s="19" t="s">
        <v>423</v>
      </c>
      <c r="C101" s="19" t="s">
        <v>61</v>
      </c>
      <c r="D101" s="19" t="s">
        <v>39</v>
      </c>
      <c r="E101" s="19" t="s">
        <v>90</v>
      </c>
      <c r="F101" s="19">
        <v>2017</v>
      </c>
      <c r="G101" s="19">
        <v>2022</v>
      </c>
      <c r="H101" s="19" t="s">
        <v>45</v>
      </c>
      <c r="L101" s="19" t="s">
        <v>45</v>
      </c>
      <c r="N101" s="19" t="s">
        <v>63</v>
      </c>
      <c r="O101" s="19" t="s">
        <v>169</v>
      </c>
      <c r="P101" s="19" t="s">
        <v>49</v>
      </c>
      <c r="Q101" s="19" t="s">
        <v>664</v>
      </c>
      <c r="R101" s="19" t="s">
        <v>665</v>
      </c>
      <c r="S101" s="19">
        <v>0</v>
      </c>
      <c r="T101" s="19" t="s">
        <v>666</v>
      </c>
      <c r="AA101" s="19" t="s">
        <v>45</v>
      </c>
      <c r="AB101" s="19" t="s">
        <v>59</v>
      </c>
      <c r="AC101" s="19" t="s">
        <v>60</v>
      </c>
      <c r="AD101" s="19" t="s">
        <v>60</v>
      </c>
      <c r="AE101" s="19" t="s">
        <v>60</v>
      </c>
      <c r="AF101" s="19" t="s">
        <v>63</v>
      </c>
      <c r="AG101" s="19" t="s">
        <v>63</v>
      </c>
      <c r="AH101" s="19" t="s">
        <v>49</v>
      </c>
      <c r="AI101" s="19" t="s">
        <v>49</v>
      </c>
      <c r="AJ101" s="19" t="s">
        <v>49</v>
      </c>
    </row>
    <row r="102" spans="1:36" ht="12.75" x14ac:dyDescent="0.2">
      <c r="A102" s="19">
        <v>25</v>
      </c>
      <c r="B102" s="19" t="s">
        <v>423</v>
      </c>
      <c r="C102" s="19" t="s">
        <v>61</v>
      </c>
      <c r="D102" s="19" t="s">
        <v>70</v>
      </c>
      <c r="E102" s="19" t="s">
        <v>139</v>
      </c>
      <c r="F102" s="19">
        <v>2012</v>
      </c>
      <c r="G102" s="19">
        <v>2017</v>
      </c>
      <c r="H102" s="19" t="s">
        <v>41</v>
      </c>
      <c r="I102" s="19" t="s">
        <v>42</v>
      </c>
      <c r="J102" s="19">
        <v>2018</v>
      </c>
      <c r="K102" s="19" t="s">
        <v>657</v>
      </c>
      <c r="L102" s="19" t="s">
        <v>41</v>
      </c>
      <c r="M102" s="19" t="s">
        <v>49</v>
      </c>
      <c r="N102" s="19" t="s">
        <v>47</v>
      </c>
      <c r="O102" s="19" t="s">
        <v>658</v>
      </c>
      <c r="P102" s="19" t="s">
        <v>49</v>
      </c>
      <c r="Q102" s="19" t="s">
        <v>659</v>
      </c>
      <c r="R102" s="19" t="s">
        <v>660</v>
      </c>
      <c r="S102" s="19">
        <v>1</v>
      </c>
      <c r="T102" s="19" t="s">
        <v>80</v>
      </c>
      <c r="U102" s="19" t="s">
        <v>121</v>
      </c>
      <c r="V102" s="19" t="s">
        <v>81</v>
      </c>
      <c r="W102" s="19" t="s">
        <v>55</v>
      </c>
      <c r="X102" s="19" t="s">
        <v>56</v>
      </c>
      <c r="Y102" s="19">
        <v>4</v>
      </c>
      <c r="Z102" s="19">
        <v>5</v>
      </c>
      <c r="AA102" s="19" t="s">
        <v>45</v>
      </c>
      <c r="AB102" s="19" t="s">
        <v>59</v>
      </c>
      <c r="AC102" s="19" t="s">
        <v>60</v>
      </c>
      <c r="AD102" s="19" t="s">
        <v>84</v>
      </c>
      <c r="AE102" s="19" t="s">
        <v>69</v>
      </c>
      <c r="AF102" s="19" t="s">
        <v>47</v>
      </c>
      <c r="AG102" s="19" t="s">
        <v>47</v>
      </c>
      <c r="AH102" s="19" t="s">
        <v>49</v>
      </c>
      <c r="AI102" s="19" t="s">
        <v>49</v>
      </c>
      <c r="AJ102" s="19" t="s">
        <v>49</v>
      </c>
    </row>
    <row r="103" spans="1:36" ht="12.75" x14ac:dyDescent="0.2">
      <c r="A103" s="19">
        <v>27</v>
      </c>
      <c r="B103" s="19" t="s">
        <v>423</v>
      </c>
      <c r="C103" s="19" t="s">
        <v>61</v>
      </c>
      <c r="D103" s="19" t="s">
        <v>39</v>
      </c>
      <c r="E103" s="19" t="s">
        <v>90</v>
      </c>
      <c r="F103" s="19">
        <v>2014</v>
      </c>
      <c r="G103" s="19">
        <v>2020</v>
      </c>
      <c r="H103" s="19" t="s">
        <v>41</v>
      </c>
      <c r="I103" s="19" t="s">
        <v>42</v>
      </c>
      <c r="J103" s="19">
        <v>2021</v>
      </c>
      <c r="K103" s="19" t="s">
        <v>424</v>
      </c>
      <c r="L103" s="19" t="s">
        <v>41</v>
      </c>
      <c r="M103" s="19" t="s">
        <v>49</v>
      </c>
      <c r="N103" s="19" t="s">
        <v>47</v>
      </c>
      <c r="O103" s="19" t="s">
        <v>425</v>
      </c>
      <c r="P103" s="19" t="s">
        <v>49</v>
      </c>
      <c r="Q103" s="19" t="s">
        <v>426</v>
      </c>
      <c r="R103" s="19" t="s">
        <v>427</v>
      </c>
      <c r="S103" s="19" t="s">
        <v>44</v>
      </c>
      <c r="T103" s="19" t="s">
        <v>428</v>
      </c>
      <c r="U103" s="19" t="s">
        <v>68</v>
      </c>
      <c r="V103" s="19" t="s">
        <v>103</v>
      </c>
      <c r="W103" s="19" t="s">
        <v>58</v>
      </c>
      <c r="X103" s="19" t="s">
        <v>56</v>
      </c>
      <c r="Y103" s="19">
        <v>5</v>
      </c>
      <c r="Z103" s="19">
        <v>5</v>
      </c>
      <c r="AA103" s="19" t="s">
        <v>41</v>
      </c>
      <c r="AB103" s="19" t="s">
        <v>59</v>
      </c>
      <c r="AC103" s="19" t="s">
        <v>60</v>
      </c>
      <c r="AD103" s="19" t="s">
        <v>60</v>
      </c>
      <c r="AE103" s="19" t="s">
        <v>84</v>
      </c>
      <c r="AF103" s="19" t="s">
        <v>47</v>
      </c>
      <c r="AG103" s="19" t="s">
        <v>47</v>
      </c>
      <c r="AH103" s="19" t="s">
        <v>49</v>
      </c>
      <c r="AI103" s="19" t="s">
        <v>49</v>
      </c>
      <c r="AJ103" s="19" t="s">
        <v>49</v>
      </c>
    </row>
    <row r="104" spans="1:36" ht="12.75" x14ac:dyDescent="0.2">
      <c r="A104" s="19">
        <v>25</v>
      </c>
      <c r="B104" s="19" t="s">
        <v>423</v>
      </c>
      <c r="C104" s="19" t="s">
        <v>61</v>
      </c>
      <c r="D104" s="19" t="s">
        <v>39</v>
      </c>
      <c r="E104" s="19" t="s">
        <v>90</v>
      </c>
      <c r="F104" s="19">
        <v>2015</v>
      </c>
      <c r="G104" s="19">
        <v>202</v>
      </c>
      <c r="H104" s="19" t="s">
        <v>45</v>
      </c>
      <c r="L104" s="19" t="s">
        <v>41</v>
      </c>
      <c r="M104" s="19" t="s">
        <v>49</v>
      </c>
      <c r="N104" s="19" t="s">
        <v>47</v>
      </c>
      <c r="O104" s="19" t="s">
        <v>425</v>
      </c>
      <c r="P104" s="19" t="s">
        <v>49</v>
      </c>
      <c r="Q104" s="19" t="s">
        <v>108</v>
      </c>
      <c r="R104" s="19" t="s">
        <v>672</v>
      </c>
      <c r="S104" s="19">
        <v>0</v>
      </c>
      <c r="T104" s="19" t="s">
        <v>273</v>
      </c>
      <c r="AA104" s="19" t="s">
        <v>45</v>
      </c>
      <c r="AB104" s="19" t="s">
        <v>59</v>
      </c>
      <c r="AC104" s="19" t="s">
        <v>60</v>
      </c>
      <c r="AD104" s="19" t="s">
        <v>60</v>
      </c>
      <c r="AE104" s="19" t="s">
        <v>60</v>
      </c>
      <c r="AF104" s="19" t="s">
        <v>47</v>
      </c>
      <c r="AG104" s="19" t="s">
        <v>47</v>
      </c>
      <c r="AH104" s="19" t="s">
        <v>49</v>
      </c>
      <c r="AI104" s="19" t="s">
        <v>49</v>
      </c>
      <c r="AJ104" s="19" t="s">
        <v>49</v>
      </c>
    </row>
    <row r="105" spans="1:36" ht="12.75" x14ac:dyDescent="0.2">
      <c r="A105" s="19">
        <v>25</v>
      </c>
      <c r="B105" s="19" t="s">
        <v>423</v>
      </c>
      <c r="C105" s="19" t="s">
        <v>61</v>
      </c>
      <c r="D105" s="19" t="s">
        <v>39</v>
      </c>
      <c r="E105" s="19" t="s">
        <v>90</v>
      </c>
      <c r="F105" s="19">
        <v>2015</v>
      </c>
      <c r="G105" s="19">
        <v>2020</v>
      </c>
      <c r="H105" s="19" t="s">
        <v>41</v>
      </c>
      <c r="I105" s="19" t="s">
        <v>42</v>
      </c>
      <c r="J105" s="19">
        <v>2022</v>
      </c>
      <c r="K105" s="19" t="s">
        <v>104</v>
      </c>
      <c r="L105" s="19" t="s">
        <v>41</v>
      </c>
      <c r="M105" s="19" t="s">
        <v>46</v>
      </c>
      <c r="N105" s="19" t="s">
        <v>47</v>
      </c>
      <c r="O105" s="19" t="s">
        <v>425</v>
      </c>
      <c r="P105" s="19" t="s">
        <v>46</v>
      </c>
      <c r="Q105" s="19" t="s">
        <v>125</v>
      </c>
      <c r="R105" s="19" t="s">
        <v>474</v>
      </c>
      <c r="S105" s="19" t="s">
        <v>125</v>
      </c>
      <c r="T105" s="19" t="s">
        <v>273</v>
      </c>
      <c r="U105" s="19" t="s">
        <v>68</v>
      </c>
      <c r="V105" s="19" t="s">
        <v>125</v>
      </c>
      <c r="W105" s="19" t="s">
        <v>125</v>
      </c>
      <c r="X105" s="19" t="s">
        <v>83</v>
      </c>
      <c r="Y105" s="19">
        <v>1</v>
      </c>
      <c r="Z105" s="19">
        <v>1</v>
      </c>
      <c r="AA105" s="19" t="s">
        <v>41</v>
      </c>
      <c r="AB105" s="19" t="s">
        <v>59</v>
      </c>
      <c r="AC105" s="19" t="s">
        <v>60</v>
      </c>
      <c r="AD105" s="19" t="s">
        <v>60</v>
      </c>
      <c r="AE105" s="19" t="s">
        <v>69</v>
      </c>
      <c r="AF105" s="19" t="s">
        <v>47</v>
      </c>
      <c r="AG105" s="19" t="s">
        <v>47</v>
      </c>
      <c r="AH105" s="19" t="s">
        <v>49</v>
      </c>
      <c r="AI105" s="19" t="s">
        <v>49</v>
      </c>
      <c r="AJ105" s="19" t="s">
        <v>49</v>
      </c>
    </row>
    <row r="106" spans="1:36" ht="12.75" x14ac:dyDescent="0.2">
      <c r="A106" s="19">
        <v>26</v>
      </c>
      <c r="B106" s="19" t="s">
        <v>423</v>
      </c>
      <c r="C106" s="19" t="s">
        <v>38</v>
      </c>
      <c r="D106" s="19" t="s">
        <v>97</v>
      </c>
      <c r="E106" s="19" t="s">
        <v>200</v>
      </c>
      <c r="F106" s="19">
        <v>2014</v>
      </c>
      <c r="G106" s="19">
        <v>2019</v>
      </c>
      <c r="H106" s="19" t="s">
        <v>41</v>
      </c>
      <c r="I106" s="19" t="s">
        <v>72</v>
      </c>
      <c r="J106" s="19">
        <v>2021</v>
      </c>
      <c r="K106" s="19" t="s">
        <v>551</v>
      </c>
      <c r="L106" s="19" t="s">
        <v>41</v>
      </c>
      <c r="M106" s="19" t="s">
        <v>49</v>
      </c>
      <c r="N106" s="19" t="s">
        <v>47</v>
      </c>
      <c r="O106" s="19" t="s">
        <v>425</v>
      </c>
      <c r="P106" s="19" t="s">
        <v>49</v>
      </c>
      <c r="Q106" s="19" t="s">
        <v>552</v>
      </c>
      <c r="R106" s="19" t="s">
        <v>553</v>
      </c>
      <c r="S106" s="19">
        <v>2</v>
      </c>
      <c r="T106" s="19" t="s">
        <v>52</v>
      </c>
      <c r="U106" s="19" t="s">
        <v>53</v>
      </c>
      <c r="V106" s="19" t="s">
        <v>57</v>
      </c>
      <c r="W106" s="19" t="s">
        <v>58</v>
      </c>
      <c r="X106" s="19" t="s">
        <v>56</v>
      </c>
      <c r="Y106" s="19">
        <v>4</v>
      </c>
      <c r="Z106" s="19">
        <v>4</v>
      </c>
      <c r="AA106" s="19" t="s">
        <v>45</v>
      </c>
      <c r="AB106" s="19" t="s">
        <v>180</v>
      </c>
      <c r="AC106" s="19" t="s">
        <v>60</v>
      </c>
      <c r="AD106" s="19" t="s">
        <v>84</v>
      </c>
      <c r="AE106" s="19" t="s">
        <v>60</v>
      </c>
      <c r="AF106" s="19" t="s">
        <v>63</v>
      </c>
      <c r="AG106" s="19" t="s">
        <v>63</v>
      </c>
      <c r="AH106" s="19" t="s">
        <v>49</v>
      </c>
      <c r="AI106" s="19" t="s">
        <v>49</v>
      </c>
      <c r="AJ106" s="19" t="s">
        <v>49</v>
      </c>
    </row>
    <row r="107" spans="1:36" ht="12.75" x14ac:dyDescent="0.2">
      <c r="A107" s="19">
        <v>25</v>
      </c>
      <c r="B107" s="19" t="s">
        <v>423</v>
      </c>
      <c r="C107" s="19" t="s">
        <v>61</v>
      </c>
      <c r="D107" s="19" t="s">
        <v>70</v>
      </c>
      <c r="E107" s="19" t="s">
        <v>131</v>
      </c>
      <c r="F107" s="19">
        <v>2015</v>
      </c>
      <c r="G107" s="19">
        <v>2020</v>
      </c>
      <c r="H107" s="19" t="s">
        <v>41</v>
      </c>
      <c r="I107" s="19" t="s">
        <v>72</v>
      </c>
      <c r="J107" s="19">
        <v>2022</v>
      </c>
      <c r="K107" s="19" t="s">
        <v>692</v>
      </c>
      <c r="L107" s="19" t="s">
        <v>41</v>
      </c>
      <c r="M107" s="19" t="s">
        <v>46</v>
      </c>
      <c r="N107" s="19" t="s">
        <v>99</v>
      </c>
      <c r="O107" s="19" t="s">
        <v>425</v>
      </c>
      <c r="P107" s="19" t="s">
        <v>46</v>
      </c>
      <c r="Q107" s="19" t="s">
        <v>693</v>
      </c>
      <c r="R107" s="19" t="s">
        <v>75</v>
      </c>
      <c r="S107" s="19">
        <v>2</v>
      </c>
      <c r="T107" s="19" t="s">
        <v>80</v>
      </c>
      <c r="U107" s="19" t="s">
        <v>53</v>
      </c>
      <c r="V107" s="19" t="s">
        <v>57</v>
      </c>
      <c r="W107" s="19" t="s">
        <v>58</v>
      </c>
      <c r="X107" s="19" t="s">
        <v>56</v>
      </c>
      <c r="Y107" s="19">
        <v>2</v>
      </c>
      <c r="Z107" s="19">
        <v>3</v>
      </c>
      <c r="AA107" s="19" t="s">
        <v>45</v>
      </c>
      <c r="AB107" s="19" t="s">
        <v>59</v>
      </c>
      <c r="AC107" s="19" t="s">
        <v>60</v>
      </c>
      <c r="AD107" s="19" t="s">
        <v>60</v>
      </c>
      <c r="AE107" s="19" t="s">
        <v>69</v>
      </c>
      <c r="AF107" s="19" t="s">
        <v>99</v>
      </c>
      <c r="AG107" s="19" t="s">
        <v>99</v>
      </c>
      <c r="AH107" s="19" t="s">
        <v>49</v>
      </c>
      <c r="AI107" s="19" t="s">
        <v>49</v>
      </c>
      <c r="AJ107" s="19" t="s">
        <v>49</v>
      </c>
    </row>
    <row r="108" spans="1:36" ht="12.75" x14ac:dyDescent="0.2">
      <c r="A108" s="19">
        <v>24</v>
      </c>
      <c r="B108" s="19" t="s">
        <v>37</v>
      </c>
      <c r="C108" s="19" t="s">
        <v>61</v>
      </c>
      <c r="D108" s="19" t="s">
        <v>70</v>
      </c>
      <c r="E108" s="19" t="s">
        <v>173</v>
      </c>
      <c r="F108" s="19">
        <v>2016</v>
      </c>
      <c r="G108" s="19">
        <v>2021</v>
      </c>
      <c r="H108" s="19" t="s">
        <v>41</v>
      </c>
      <c r="I108" s="19" t="s">
        <v>72</v>
      </c>
      <c r="J108" s="19">
        <v>2022</v>
      </c>
      <c r="K108" s="19" t="s">
        <v>174</v>
      </c>
      <c r="L108" s="19" t="s">
        <v>41</v>
      </c>
      <c r="M108" s="19" t="s">
        <v>46</v>
      </c>
      <c r="N108" s="19" t="s">
        <v>63</v>
      </c>
      <c r="O108" s="19" t="s">
        <v>175</v>
      </c>
      <c r="P108" s="19" t="s">
        <v>49</v>
      </c>
      <c r="Q108" s="19" t="s">
        <v>176</v>
      </c>
      <c r="R108" s="19" t="s">
        <v>177</v>
      </c>
      <c r="S108" s="19" t="s">
        <v>178</v>
      </c>
      <c r="T108" s="19" t="s">
        <v>179</v>
      </c>
      <c r="U108" s="19" t="s">
        <v>121</v>
      </c>
      <c r="V108" s="19" t="s">
        <v>103</v>
      </c>
      <c r="W108" s="19" t="s">
        <v>55</v>
      </c>
      <c r="X108" s="19" t="s">
        <v>56</v>
      </c>
      <c r="Y108" s="19">
        <v>5</v>
      </c>
      <c r="Z108" s="19">
        <v>5</v>
      </c>
      <c r="AA108" s="19" t="s">
        <v>41</v>
      </c>
      <c r="AB108" s="19" t="s">
        <v>180</v>
      </c>
      <c r="AC108" s="19" t="s">
        <v>60</v>
      </c>
      <c r="AD108" s="19" t="s">
        <v>60</v>
      </c>
      <c r="AE108" s="19" t="s">
        <v>60</v>
      </c>
      <c r="AF108" s="19" t="s">
        <v>63</v>
      </c>
      <c r="AG108" s="19" t="s">
        <v>63</v>
      </c>
      <c r="AH108" s="19" t="s">
        <v>49</v>
      </c>
      <c r="AI108" s="19" t="s">
        <v>49</v>
      </c>
      <c r="AJ108" s="19" t="s">
        <v>49</v>
      </c>
    </row>
    <row r="109" spans="1:36" ht="12.75" x14ac:dyDescent="0.2">
      <c r="A109" s="19">
        <v>26</v>
      </c>
      <c r="B109" s="19" t="s">
        <v>37</v>
      </c>
      <c r="C109" s="19" t="s">
        <v>61</v>
      </c>
      <c r="D109" s="19" t="s">
        <v>70</v>
      </c>
      <c r="E109" s="19" t="s">
        <v>173</v>
      </c>
      <c r="F109" s="19">
        <v>2015</v>
      </c>
      <c r="G109" s="19">
        <v>2021</v>
      </c>
      <c r="H109" s="19" t="s">
        <v>45</v>
      </c>
      <c r="L109" s="19" t="s">
        <v>41</v>
      </c>
      <c r="M109" s="19" t="s">
        <v>49</v>
      </c>
      <c r="N109" s="19" t="s">
        <v>47</v>
      </c>
      <c r="O109" s="19" t="s">
        <v>240</v>
      </c>
      <c r="P109" s="19" t="s">
        <v>49</v>
      </c>
      <c r="Q109" s="19" t="s">
        <v>241</v>
      </c>
      <c r="R109" s="19" t="s">
        <v>242</v>
      </c>
      <c r="S109" s="19">
        <v>4</v>
      </c>
      <c r="T109" s="19" t="s">
        <v>52</v>
      </c>
      <c r="AA109" s="19" t="s">
        <v>41</v>
      </c>
      <c r="AB109" s="19" t="s">
        <v>88</v>
      </c>
      <c r="AC109" s="19" t="s">
        <v>60</v>
      </c>
      <c r="AD109" s="19" t="s">
        <v>60</v>
      </c>
      <c r="AE109" s="19" t="s">
        <v>60</v>
      </c>
      <c r="AF109" s="19" t="s">
        <v>47</v>
      </c>
      <c r="AG109" s="19" t="s">
        <v>47</v>
      </c>
      <c r="AH109" s="19" t="s">
        <v>49</v>
      </c>
      <c r="AI109" s="19" t="s">
        <v>49</v>
      </c>
      <c r="AJ109" s="19" t="s">
        <v>49</v>
      </c>
    </row>
    <row r="110" spans="1:36" ht="12.75" x14ac:dyDescent="0.2">
      <c r="A110" s="19">
        <v>25</v>
      </c>
      <c r="B110" s="19" t="s">
        <v>37</v>
      </c>
      <c r="C110" s="19" t="s">
        <v>61</v>
      </c>
      <c r="D110" s="19" t="s">
        <v>70</v>
      </c>
      <c r="E110" s="19" t="s">
        <v>173</v>
      </c>
      <c r="F110" s="19">
        <v>2015</v>
      </c>
      <c r="G110" s="19">
        <v>2021</v>
      </c>
      <c r="H110" s="19" t="s">
        <v>45</v>
      </c>
      <c r="L110" s="19" t="s">
        <v>41</v>
      </c>
      <c r="M110" s="19" t="s">
        <v>49</v>
      </c>
      <c r="N110" s="19" t="s">
        <v>47</v>
      </c>
      <c r="O110" s="19" t="s">
        <v>318</v>
      </c>
      <c r="P110" s="19" t="s">
        <v>46</v>
      </c>
      <c r="Q110" s="19" t="s">
        <v>319</v>
      </c>
      <c r="R110" s="19" t="s">
        <v>320</v>
      </c>
      <c r="S110" s="19">
        <v>2</v>
      </c>
      <c r="T110" s="19" t="s">
        <v>67</v>
      </c>
      <c r="AA110" s="19" t="s">
        <v>45</v>
      </c>
      <c r="AB110" s="19" t="s">
        <v>59</v>
      </c>
      <c r="AC110" s="19" t="s">
        <v>60</v>
      </c>
      <c r="AD110" s="19" t="s">
        <v>84</v>
      </c>
      <c r="AE110" s="19" t="s">
        <v>69</v>
      </c>
      <c r="AF110" s="19" t="s">
        <v>63</v>
      </c>
      <c r="AG110" s="19" t="s">
        <v>47</v>
      </c>
      <c r="AH110" s="19" t="s">
        <v>49</v>
      </c>
      <c r="AI110" s="19" t="s">
        <v>49</v>
      </c>
      <c r="AJ110" s="19" t="s">
        <v>49</v>
      </c>
    </row>
    <row r="111" spans="1:36" ht="12.75" x14ac:dyDescent="0.2">
      <c r="A111" s="19">
        <v>28</v>
      </c>
      <c r="B111" s="19" t="s">
        <v>37</v>
      </c>
      <c r="C111" s="19" t="s">
        <v>61</v>
      </c>
      <c r="D111" s="19" t="s">
        <v>39</v>
      </c>
      <c r="E111" s="19" t="s">
        <v>40</v>
      </c>
      <c r="F111" s="19">
        <v>2013</v>
      </c>
      <c r="G111" s="19">
        <v>2018</v>
      </c>
      <c r="H111" s="19" t="s">
        <v>41</v>
      </c>
      <c r="I111" s="19" t="s">
        <v>42</v>
      </c>
      <c r="J111" s="19">
        <v>2019</v>
      </c>
      <c r="K111" s="19" t="s">
        <v>43</v>
      </c>
      <c r="L111" s="19" t="s">
        <v>41</v>
      </c>
      <c r="M111" s="19" t="s">
        <v>49</v>
      </c>
      <c r="N111" s="19" t="s">
        <v>47</v>
      </c>
      <c r="O111" s="19" t="s">
        <v>181</v>
      </c>
      <c r="P111" s="19" t="s">
        <v>49</v>
      </c>
      <c r="Q111" s="19" t="s">
        <v>182</v>
      </c>
      <c r="R111" s="19" t="s">
        <v>183</v>
      </c>
      <c r="S111" s="19">
        <v>1</v>
      </c>
      <c r="T111" s="19" t="s">
        <v>52</v>
      </c>
      <c r="U111" s="19" t="s">
        <v>53</v>
      </c>
      <c r="V111" s="19" t="s">
        <v>57</v>
      </c>
      <c r="W111" s="19" t="s">
        <v>58</v>
      </c>
      <c r="X111" s="19" t="s">
        <v>56</v>
      </c>
      <c r="Y111" s="19">
        <v>5</v>
      </c>
      <c r="Z111" s="19">
        <v>5</v>
      </c>
      <c r="AA111" s="19" t="s">
        <v>41</v>
      </c>
      <c r="AB111" s="19" t="s">
        <v>59</v>
      </c>
      <c r="AC111" s="19" t="s">
        <v>60</v>
      </c>
      <c r="AD111" s="19" t="s">
        <v>60</v>
      </c>
      <c r="AE111" s="19" t="s">
        <v>60</v>
      </c>
      <c r="AF111" s="19" t="s">
        <v>47</v>
      </c>
      <c r="AG111" s="19" t="s">
        <v>47</v>
      </c>
      <c r="AH111" s="19" t="s">
        <v>49</v>
      </c>
      <c r="AI111" s="19" t="s">
        <v>49</v>
      </c>
      <c r="AJ111" s="19" t="s">
        <v>49</v>
      </c>
    </row>
    <row r="112" spans="1:36" ht="12.75" x14ac:dyDescent="0.2">
      <c r="A112" s="19">
        <v>26</v>
      </c>
      <c r="B112" s="19" t="s">
        <v>37</v>
      </c>
      <c r="C112" s="19" t="s">
        <v>61</v>
      </c>
      <c r="D112" s="19" t="s">
        <v>39</v>
      </c>
      <c r="E112" s="19" t="s">
        <v>90</v>
      </c>
      <c r="F112" s="19">
        <v>2014</v>
      </c>
      <c r="G112" s="19">
        <v>2019</v>
      </c>
      <c r="H112" s="19" t="s">
        <v>41</v>
      </c>
      <c r="I112" s="19" t="s">
        <v>42</v>
      </c>
      <c r="J112" s="19">
        <v>2020</v>
      </c>
      <c r="K112" s="19" t="s">
        <v>159</v>
      </c>
      <c r="L112" s="19" t="s">
        <v>41</v>
      </c>
      <c r="M112" s="19" t="s">
        <v>49</v>
      </c>
      <c r="N112" s="19" t="s">
        <v>47</v>
      </c>
      <c r="O112" s="19" t="s">
        <v>160</v>
      </c>
      <c r="P112" s="19" t="s">
        <v>46</v>
      </c>
      <c r="Q112" s="19" t="s">
        <v>161</v>
      </c>
      <c r="R112" s="19" t="s">
        <v>162</v>
      </c>
      <c r="S112" s="19">
        <v>1</v>
      </c>
      <c r="T112" s="19" t="s">
        <v>80</v>
      </c>
      <c r="U112" s="19" t="s">
        <v>121</v>
      </c>
      <c r="V112" s="19" t="s">
        <v>125</v>
      </c>
      <c r="X112" s="19" t="s">
        <v>56</v>
      </c>
      <c r="Y112" s="19">
        <v>5</v>
      </c>
      <c r="Z112" s="19">
        <v>5</v>
      </c>
      <c r="AA112" s="19" t="s">
        <v>45</v>
      </c>
      <c r="AB112" s="19" t="s">
        <v>59</v>
      </c>
      <c r="AC112" s="19" t="s">
        <v>60</v>
      </c>
      <c r="AD112" s="19" t="s">
        <v>60</v>
      </c>
      <c r="AE112" s="19" t="s">
        <v>84</v>
      </c>
      <c r="AF112" s="19" t="s">
        <v>63</v>
      </c>
      <c r="AG112" s="19" t="s">
        <v>63</v>
      </c>
      <c r="AH112" s="19" t="s">
        <v>49</v>
      </c>
      <c r="AI112" s="19" t="s">
        <v>49</v>
      </c>
      <c r="AJ112" s="19" t="s">
        <v>49</v>
      </c>
    </row>
    <row r="113" spans="1:36" ht="12.75" x14ac:dyDescent="0.2">
      <c r="A113" s="19">
        <v>38</v>
      </c>
      <c r="B113" s="19" t="s">
        <v>423</v>
      </c>
      <c r="C113" s="19" t="s">
        <v>38</v>
      </c>
      <c r="D113" s="19" t="s">
        <v>97</v>
      </c>
      <c r="E113" s="19" t="s">
        <v>200</v>
      </c>
      <c r="F113" s="19">
        <v>2003</v>
      </c>
      <c r="G113" s="19">
        <v>2009</v>
      </c>
      <c r="H113" s="19" t="s">
        <v>45</v>
      </c>
      <c r="L113" s="19" t="s">
        <v>41</v>
      </c>
      <c r="M113" s="19" t="s">
        <v>49</v>
      </c>
      <c r="N113" s="19" t="s">
        <v>63</v>
      </c>
      <c r="O113" s="19" t="s">
        <v>534</v>
      </c>
      <c r="P113" s="19" t="s">
        <v>46</v>
      </c>
      <c r="Q113" s="19" t="s">
        <v>535</v>
      </c>
      <c r="R113" s="19" t="s">
        <v>536</v>
      </c>
      <c r="S113" s="19">
        <v>2</v>
      </c>
      <c r="T113" s="19" t="s">
        <v>113</v>
      </c>
      <c r="U113" s="19" t="s">
        <v>537</v>
      </c>
      <c r="V113" s="19" t="s">
        <v>103</v>
      </c>
      <c r="W113" s="19" t="s">
        <v>58</v>
      </c>
      <c r="X113" s="19" t="s">
        <v>56</v>
      </c>
      <c r="Y113" s="19">
        <v>3</v>
      </c>
      <c r="Z113" s="19">
        <v>4</v>
      </c>
      <c r="AA113" s="19" t="s">
        <v>45</v>
      </c>
      <c r="AB113" s="19" t="s">
        <v>59</v>
      </c>
      <c r="AC113" s="19" t="s">
        <v>84</v>
      </c>
      <c r="AD113" s="19" t="s">
        <v>60</v>
      </c>
      <c r="AE113" s="19" t="s">
        <v>84</v>
      </c>
      <c r="AF113" s="19" t="s">
        <v>63</v>
      </c>
      <c r="AG113" s="19" t="s">
        <v>63</v>
      </c>
      <c r="AH113" s="19" t="s">
        <v>46</v>
      </c>
      <c r="AI113" s="19" t="s">
        <v>46</v>
      </c>
      <c r="AJ113" s="19" t="s">
        <v>49</v>
      </c>
    </row>
    <row r="114" spans="1:36" ht="12.75" x14ac:dyDescent="0.2">
      <c r="A114" s="19">
        <v>38</v>
      </c>
      <c r="B114" s="19" t="s">
        <v>423</v>
      </c>
      <c r="C114" s="19" t="s">
        <v>61</v>
      </c>
      <c r="D114" s="19" t="s">
        <v>97</v>
      </c>
      <c r="E114" s="19" t="s">
        <v>223</v>
      </c>
      <c r="F114" s="19">
        <v>2002</v>
      </c>
      <c r="G114" s="19">
        <v>2007</v>
      </c>
      <c r="H114" s="19" t="s">
        <v>41</v>
      </c>
      <c r="I114" s="19" t="s">
        <v>72</v>
      </c>
      <c r="J114" s="19">
        <v>2014</v>
      </c>
      <c r="K114" s="19" t="s">
        <v>559</v>
      </c>
      <c r="L114" s="19" t="s">
        <v>41</v>
      </c>
      <c r="M114" s="19" t="s">
        <v>49</v>
      </c>
      <c r="N114" s="19" t="s">
        <v>47</v>
      </c>
      <c r="O114" s="19" t="s">
        <v>560</v>
      </c>
      <c r="P114" s="19" t="s">
        <v>49</v>
      </c>
      <c r="Q114" s="19" t="s">
        <v>561</v>
      </c>
      <c r="R114" s="19" t="s">
        <v>562</v>
      </c>
      <c r="S114" s="19" t="s">
        <v>563</v>
      </c>
      <c r="T114" s="19" t="s">
        <v>67</v>
      </c>
      <c r="U114" s="19" t="s">
        <v>121</v>
      </c>
      <c r="V114" s="19" t="s">
        <v>208</v>
      </c>
      <c r="W114" s="19" t="s">
        <v>209</v>
      </c>
      <c r="X114" s="19" t="s">
        <v>56</v>
      </c>
      <c r="Y114" s="19">
        <v>3</v>
      </c>
      <c r="Z114" s="19">
        <v>3</v>
      </c>
      <c r="AA114" s="19" t="s">
        <v>41</v>
      </c>
      <c r="AB114" s="19" t="s">
        <v>59</v>
      </c>
      <c r="AC114" s="19" t="s">
        <v>60</v>
      </c>
      <c r="AD114" s="19" t="s">
        <v>84</v>
      </c>
      <c r="AE114" s="19" t="s">
        <v>84</v>
      </c>
      <c r="AF114" s="19" t="s">
        <v>63</v>
      </c>
      <c r="AG114" s="19" t="s">
        <v>63</v>
      </c>
      <c r="AH114" s="19" t="s">
        <v>49</v>
      </c>
      <c r="AI114" s="19" t="s">
        <v>49</v>
      </c>
      <c r="AJ114" s="19" t="s">
        <v>49</v>
      </c>
    </row>
    <row r="115" spans="1:36" ht="12.75" x14ac:dyDescent="0.2">
      <c r="A115" s="19">
        <v>23</v>
      </c>
      <c r="B115" s="19" t="s">
        <v>37</v>
      </c>
      <c r="C115" s="19" t="s">
        <v>61</v>
      </c>
      <c r="D115" s="19" t="s">
        <v>70</v>
      </c>
      <c r="E115" s="19" t="s">
        <v>71</v>
      </c>
      <c r="F115" s="19">
        <v>2017</v>
      </c>
      <c r="G115" s="19">
        <v>2022</v>
      </c>
      <c r="H115" s="19" t="s">
        <v>45</v>
      </c>
      <c r="I115" s="19"/>
      <c r="J115" s="19"/>
      <c r="K115" s="19"/>
      <c r="L115" s="19" t="s">
        <v>41</v>
      </c>
      <c r="M115" s="19" t="s">
        <v>49</v>
      </c>
      <c r="N115" s="19" t="s">
        <v>47</v>
      </c>
      <c r="O115" s="19" t="s">
        <v>212</v>
      </c>
      <c r="P115" s="19" t="s">
        <v>49</v>
      </c>
      <c r="Q115" s="19" t="s">
        <v>213</v>
      </c>
      <c r="R115" s="19" t="s">
        <v>214</v>
      </c>
      <c r="S115" s="19">
        <v>1</v>
      </c>
      <c r="T115" s="19" t="s">
        <v>113</v>
      </c>
      <c r="U115" s="19" t="s">
        <v>68</v>
      </c>
      <c r="V115" s="19" t="s">
        <v>215</v>
      </c>
      <c r="W115" s="19" t="s">
        <v>215</v>
      </c>
      <c r="X115" s="19" t="s">
        <v>83</v>
      </c>
      <c r="Y115" s="19">
        <v>5</v>
      </c>
      <c r="Z115" s="19">
        <v>5</v>
      </c>
      <c r="AA115" s="19" t="s">
        <v>45</v>
      </c>
      <c r="AB115" s="19" t="s">
        <v>59</v>
      </c>
      <c r="AC115" s="19" t="s">
        <v>60</v>
      </c>
      <c r="AD115" s="19" t="s">
        <v>69</v>
      </c>
      <c r="AE115" s="19" t="s">
        <v>84</v>
      </c>
      <c r="AF115" s="19" t="s">
        <v>47</v>
      </c>
      <c r="AG115" s="19" t="s">
        <v>47</v>
      </c>
      <c r="AH115" s="19" t="s">
        <v>49</v>
      </c>
      <c r="AI115" s="19" t="s">
        <v>49</v>
      </c>
      <c r="AJ115" s="19" t="s">
        <v>49</v>
      </c>
    </row>
    <row r="116" spans="1:36" ht="12.75" x14ac:dyDescent="0.2">
      <c r="A116" s="19">
        <v>37</v>
      </c>
      <c r="B116" s="19" t="s">
        <v>423</v>
      </c>
      <c r="C116" s="19" t="s">
        <v>38</v>
      </c>
      <c r="D116" s="19" t="s">
        <v>97</v>
      </c>
      <c r="E116" s="19" t="s">
        <v>71</v>
      </c>
      <c r="F116" s="19">
        <v>2003</v>
      </c>
      <c r="G116" s="19">
        <v>2008</v>
      </c>
      <c r="H116" s="19" t="s">
        <v>41</v>
      </c>
      <c r="I116" s="19" t="s">
        <v>42</v>
      </c>
      <c r="J116" s="19">
        <v>2008</v>
      </c>
      <c r="K116" s="19" t="s">
        <v>543</v>
      </c>
      <c r="L116" s="19" t="s">
        <v>41</v>
      </c>
      <c r="M116" s="19" t="s">
        <v>49</v>
      </c>
      <c r="N116" s="19" t="s">
        <v>47</v>
      </c>
      <c r="O116" s="19" t="s">
        <v>91</v>
      </c>
      <c r="P116" s="19" t="s">
        <v>49</v>
      </c>
      <c r="Q116" s="19" t="s">
        <v>544</v>
      </c>
      <c r="R116" s="19" t="s">
        <v>545</v>
      </c>
      <c r="S116" s="19">
        <v>5</v>
      </c>
      <c r="T116" s="19" t="s">
        <v>67</v>
      </c>
      <c r="U116" s="19" t="s">
        <v>68</v>
      </c>
      <c r="V116" s="19" t="s">
        <v>546</v>
      </c>
      <c r="W116" s="19" t="s">
        <v>547</v>
      </c>
      <c r="X116" s="19" t="s">
        <v>83</v>
      </c>
      <c r="Y116" s="19">
        <v>1</v>
      </c>
      <c r="Z116" s="19">
        <v>4</v>
      </c>
      <c r="AA116" s="19" t="s">
        <v>41</v>
      </c>
      <c r="AB116" s="19" t="s">
        <v>59</v>
      </c>
      <c r="AC116" s="19" t="s">
        <v>60</v>
      </c>
      <c r="AD116" s="19" t="s">
        <v>60</v>
      </c>
      <c r="AE116" s="19" t="s">
        <v>84</v>
      </c>
      <c r="AF116" s="19" t="s">
        <v>63</v>
      </c>
      <c r="AG116" s="19" t="s">
        <v>63</v>
      </c>
      <c r="AH116" s="19" t="s">
        <v>49</v>
      </c>
      <c r="AI116" s="19" t="s">
        <v>49</v>
      </c>
      <c r="AJ116" s="19" t="s">
        <v>49</v>
      </c>
    </row>
    <row r="117" spans="1:36" ht="12.75" x14ac:dyDescent="0.2">
      <c r="A117" s="19">
        <v>23</v>
      </c>
      <c r="B117" s="19" t="s">
        <v>423</v>
      </c>
      <c r="C117" s="19" t="s">
        <v>61</v>
      </c>
      <c r="D117" s="19" t="s">
        <v>70</v>
      </c>
      <c r="E117" s="19" t="s">
        <v>131</v>
      </c>
      <c r="F117" s="19">
        <v>2017</v>
      </c>
      <c r="G117" s="19">
        <v>2022</v>
      </c>
      <c r="H117" s="19" t="s">
        <v>45</v>
      </c>
      <c r="L117" s="19" t="s">
        <v>41</v>
      </c>
      <c r="M117" s="19" t="s">
        <v>49</v>
      </c>
      <c r="N117" s="19" t="s">
        <v>47</v>
      </c>
      <c r="O117" s="19" t="s">
        <v>91</v>
      </c>
      <c r="P117" s="19" t="s">
        <v>49</v>
      </c>
      <c r="Q117" s="19" t="s">
        <v>680</v>
      </c>
      <c r="R117" s="19" t="s">
        <v>681</v>
      </c>
      <c r="S117" s="19">
        <v>1</v>
      </c>
      <c r="T117" s="19" t="s">
        <v>52</v>
      </c>
      <c r="AA117" s="19" t="s">
        <v>45</v>
      </c>
      <c r="AB117" s="19" t="s">
        <v>180</v>
      </c>
      <c r="AC117" s="19" t="s">
        <v>60</v>
      </c>
      <c r="AD117" s="19" t="s">
        <v>84</v>
      </c>
      <c r="AE117" s="19" t="s">
        <v>60</v>
      </c>
      <c r="AF117" s="19" t="s">
        <v>47</v>
      </c>
      <c r="AG117" s="19" t="s">
        <v>47</v>
      </c>
      <c r="AH117" s="19" t="s">
        <v>49</v>
      </c>
      <c r="AI117" s="19" t="s">
        <v>49</v>
      </c>
      <c r="AJ117" s="19" t="s">
        <v>49</v>
      </c>
    </row>
    <row r="118" spans="1:36" ht="12.75" x14ac:dyDescent="0.2">
      <c r="A118" s="19">
        <v>25</v>
      </c>
      <c r="B118" s="19" t="s">
        <v>37</v>
      </c>
      <c r="C118" s="19" t="s">
        <v>61</v>
      </c>
      <c r="D118" s="19" t="s">
        <v>39</v>
      </c>
      <c r="E118" s="19" t="s">
        <v>90</v>
      </c>
      <c r="F118" s="19">
        <v>2016</v>
      </c>
      <c r="G118" s="19">
        <v>2021</v>
      </c>
      <c r="H118" s="19" t="s">
        <v>45</v>
      </c>
      <c r="L118" s="19" t="s">
        <v>41</v>
      </c>
      <c r="M118" s="19" t="s">
        <v>49</v>
      </c>
      <c r="N118" s="19" t="s">
        <v>47</v>
      </c>
      <c r="O118" s="19" t="s">
        <v>91</v>
      </c>
      <c r="P118" s="19" t="s">
        <v>46</v>
      </c>
      <c r="Q118" s="19" t="s">
        <v>92</v>
      </c>
      <c r="R118" s="19" t="s">
        <v>93</v>
      </c>
      <c r="S118" s="19">
        <v>1</v>
      </c>
      <c r="T118" s="19" t="s">
        <v>67</v>
      </c>
      <c r="U118" s="19" t="s">
        <v>68</v>
      </c>
      <c r="V118" s="19" t="s">
        <v>95</v>
      </c>
      <c r="W118" s="19" t="s">
        <v>95</v>
      </c>
      <c r="X118" s="19" t="s">
        <v>56</v>
      </c>
      <c r="Y118" s="19">
        <v>1</v>
      </c>
      <c r="Z118" s="19">
        <v>5</v>
      </c>
      <c r="AA118" s="19" t="s">
        <v>41</v>
      </c>
      <c r="AB118" s="19" t="s">
        <v>59</v>
      </c>
      <c r="AC118" s="19" t="s">
        <v>60</v>
      </c>
      <c r="AD118" s="19" t="s">
        <v>60</v>
      </c>
      <c r="AE118" s="19" t="s">
        <v>60</v>
      </c>
      <c r="AF118" s="19" t="s">
        <v>47</v>
      </c>
      <c r="AG118" s="19" t="s">
        <v>47</v>
      </c>
      <c r="AH118" s="19" t="s">
        <v>49</v>
      </c>
      <c r="AI118" s="19" t="s">
        <v>49</v>
      </c>
      <c r="AJ118" s="19" t="s">
        <v>46</v>
      </c>
    </row>
    <row r="119" spans="1:36" ht="12.75" x14ac:dyDescent="0.2">
      <c r="A119" s="19">
        <v>23</v>
      </c>
      <c r="B119" s="19" t="s">
        <v>37</v>
      </c>
      <c r="C119" s="19" t="s">
        <v>61</v>
      </c>
      <c r="D119" s="19" t="s">
        <v>39</v>
      </c>
      <c r="E119" s="19" t="s">
        <v>90</v>
      </c>
      <c r="F119" s="19">
        <v>2017</v>
      </c>
      <c r="G119" s="19">
        <v>2022</v>
      </c>
      <c r="H119" s="19" t="s">
        <v>45</v>
      </c>
      <c r="L119" s="19" t="s">
        <v>41</v>
      </c>
      <c r="M119" s="19" t="s">
        <v>49</v>
      </c>
      <c r="N119" s="19" t="s">
        <v>47</v>
      </c>
      <c r="O119" s="19" t="s">
        <v>91</v>
      </c>
      <c r="P119" s="19" t="s">
        <v>49</v>
      </c>
      <c r="Q119" s="19" t="s">
        <v>271</v>
      </c>
      <c r="R119" s="19" t="s">
        <v>272</v>
      </c>
      <c r="S119" s="19">
        <v>0</v>
      </c>
      <c r="T119" s="19" t="s">
        <v>273</v>
      </c>
      <c r="AA119" s="19" t="s">
        <v>45</v>
      </c>
      <c r="AB119" s="19" t="s">
        <v>59</v>
      </c>
      <c r="AC119" s="19" t="s">
        <v>60</v>
      </c>
      <c r="AD119" s="19" t="s">
        <v>60</v>
      </c>
      <c r="AE119" s="19" t="s">
        <v>60</v>
      </c>
      <c r="AF119" s="19" t="s">
        <v>47</v>
      </c>
      <c r="AG119" s="19" t="s">
        <v>47</v>
      </c>
      <c r="AH119" s="19" t="s">
        <v>49</v>
      </c>
      <c r="AI119" s="19" t="s">
        <v>49</v>
      </c>
      <c r="AJ119" s="19" t="s">
        <v>49</v>
      </c>
    </row>
    <row r="120" spans="1:36" ht="12.75" x14ac:dyDescent="0.2">
      <c r="A120" s="19">
        <v>25</v>
      </c>
      <c r="B120" s="19" t="s">
        <v>37</v>
      </c>
      <c r="C120" s="19" t="s">
        <v>61</v>
      </c>
      <c r="D120" s="19" t="s">
        <v>97</v>
      </c>
      <c r="E120" s="19" t="s">
        <v>98</v>
      </c>
      <c r="F120" s="19">
        <v>2016</v>
      </c>
      <c r="G120" s="19">
        <v>2021</v>
      </c>
      <c r="H120" s="19" t="s">
        <v>45</v>
      </c>
      <c r="L120" s="19" t="s">
        <v>41</v>
      </c>
      <c r="M120" s="19" t="s">
        <v>49</v>
      </c>
      <c r="N120" s="19" t="s">
        <v>63</v>
      </c>
      <c r="O120" s="19" t="s">
        <v>91</v>
      </c>
      <c r="P120" s="19" t="s">
        <v>49</v>
      </c>
      <c r="Q120" s="19" t="s">
        <v>125</v>
      </c>
      <c r="R120" s="19" t="s">
        <v>280</v>
      </c>
      <c r="S120" s="19">
        <v>1</v>
      </c>
      <c r="T120" s="19" t="s">
        <v>166</v>
      </c>
      <c r="U120" s="19" t="s">
        <v>121</v>
      </c>
      <c r="V120" s="19" t="s">
        <v>57</v>
      </c>
      <c r="W120" s="19" t="s">
        <v>55</v>
      </c>
      <c r="X120" s="19" t="s">
        <v>56</v>
      </c>
      <c r="Y120" s="19">
        <v>5</v>
      </c>
      <c r="Z120" s="19">
        <v>5</v>
      </c>
      <c r="AA120" s="19" t="s">
        <v>45</v>
      </c>
      <c r="AB120" s="19" t="s">
        <v>59</v>
      </c>
      <c r="AC120" s="19" t="s">
        <v>60</v>
      </c>
      <c r="AD120" s="19" t="s">
        <v>84</v>
      </c>
      <c r="AE120" s="19" t="s">
        <v>84</v>
      </c>
      <c r="AF120" s="19" t="s">
        <v>63</v>
      </c>
      <c r="AG120" s="19" t="s">
        <v>63</v>
      </c>
      <c r="AH120" s="19" t="s">
        <v>49</v>
      </c>
      <c r="AI120" s="19" t="s">
        <v>46</v>
      </c>
      <c r="AJ120" s="19" t="s">
        <v>49</v>
      </c>
    </row>
    <row r="121" spans="1:36" ht="12.75" x14ac:dyDescent="0.2">
      <c r="A121" s="19">
        <v>23</v>
      </c>
      <c r="B121" s="19" t="s">
        <v>37</v>
      </c>
      <c r="C121" s="19" t="s">
        <v>61</v>
      </c>
      <c r="D121" s="19" t="s">
        <v>39</v>
      </c>
      <c r="E121" s="19" t="s">
        <v>98</v>
      </c>
      <c r="F121" s="19">
        <v>2017</v>
      </c>
      <c r="G121" s="19">
        <v>2022</v>
      </c>
      <c r="H121" s="19" t="s">
        <v>45</v>
      </c>
      <c r="L121" s="19" t="s">
        <v>41</v>
      </c>
      <c r="M121" s="19" t="s">
        <v>49</v>
      </c>
      <c r="N121" s="19" t="s">
        <v>47</v>
      </c>
      <c r="O121" s="19" t="s">
        <v>91</v>
      </c>
      <c r="P121" s="19" t="s">
        <v>46</v>
      </c>
      <c r="Q121" s="19" t="s">
        <v>281</v>
      </c>
      <c r="R121" s="19" t="s">
        <v>282</v>
      </c>
      <c r="S121" s="19">
        <v>0</v>
      </c>
      <c r="T121" s="19" t="s">
        <v>283</v>
      </c>
      <c r="AA121" s="19" t="s">
        <v>45</v>
      </c>
      <c r="AB121" s="19" t="s">
        <v>59</v>
      </c>
      <c r="AC121" s="19" t="s">
        <v>60</v>
      </c>
      <c r="AD121" s="19" t="s">
        <v>60</v>
      </c>
      <c r="AE121" s="19" t="s">
        <v>60</v>
      </c>
      <c r="AF121" s="19" t="s">
        <v>47</v>
      </c>
      <c r="AG121" s="19" t="s">
        <v>47</v>
      </c>
      <c r="AH121" s="19" t="s">
        <v>49</v>
      </c>
      <c r="AI121" s="19" t="s">
        <v>49</v>
      </c>
      <c r="AJ121" s="19" t="s">
        <v>49</v>
      </c>
    </row>
    <row r="122" spans="1:36" ht="12.75" x14ac:dyDescent="0.2">
      <c r="A122" s="19">
        <v>36</v>
      </c>
      <c r="B122" s="19" t="s">
        <v>37</v>
      </c>
      <c r="C122" s="19" t="s">
        <v>61</v>
      </c>
      <c r="D122" s="19" t="s">
        <v>97</v>
      </c>
      <c r="E122" s="19" t="s">
        <v>109</v>
      </c>
      <c r="F122" s="19">
        <v>2007</v>
      </c>
      <c r="G122" s="19">
        <v>2012</v>
      </c>
      <c r="H122" s="19" t="s">
        <v>45</v>
      </c>
      <c r="L122" s="19" t="s">
        <v>45</v>
      </c>
      <c r="N122" s="19" t="s">
        <v>47</v>
      </c>
      <c r="O122" s="19" t="s">
        <v>91</v>
      </c>
      <c r="P122" s="19" t="s">
        <v>49</v>
      </c>
      <c r="Q122" s="19" t="s">
        <v>325</v>
      </c>
      <c r="R122" s="19" t="s">
        <v>326</v>
      </c>
      <c r="S122" s="19">
        <v>4</v>
      </c>
      <c r="T122" s="19" t="s">
        <v>52</v>
      </c>
      <c r="U122" s="19" t="s">
        <v>53</v>
      </c>
      <c r="V122" s="19" t="s">
        <v>327</v>
      </c>
      <c r="W122" s="19" t="s">
        <v>328</v>
      </c>
      <c r="X122" s="19" t="s">
        <v>83</v>
      </c>
      <c r="Y122" s="19">
        <v>5</v>
      </c>
      <c r="Z122" s="19">
        <v>5</v>
      </c>
      <c r="AA122" s="19" t="s">
        <v>45</v>
      </c>
      <c r="AB122" s="19" t="s">
        <v>59</v>
      </c>
      <c r="AC122" s="19" t="s">
        <v>60</v>
      </c>
      <c r="AD122" s="19" t="s">
        <v>60</v>
      </c>
      <c r="AE122" s="19" t="s">
        <v>69</v>
      </c>
      <c r="AF122" s="19" t="s">
        <v>47</v>
      </c>
      <c r="AG122" s="19" t="s">
        <v>47</v>
      </c>
      <c r="AH122" s="19" t="s">
        <v>49</v>
      </c>
      <c r="AI122" s="19" t="s">
        <v>49</v>
      </c>
      <c r="AJ122" s="19" t="s">
        <v>49</v>
      </c>
    </row>
    <row r="123" spans="1:36" ht="12.75" x14ac:dyDescent="0.2">
      <c r="A123" s="19">
        <v>26</v>
      </c>
      <c r="B123" s="19" t="s">
        <v>423</v>
      </c>
      <c r="C123" s="19" t="s">
        <v>61</v>
      </c>
      <c r="D123" s="19" t="s">
        <v>39</v>
      </c>
      <c r="E123" s="19" t="s">
        <v>40</v>
      </c>
      <c r="F123" s="19">
        <v>2014</v>
      </c>
      <c r="G123" s="19">
        <v>2019</v>
      </c>
      <c r="H123" s="19" t="s">
        <v>41</v>
      </c>
      <c r="I123" s="19" t="s">
        <v>42</v>
      </c>
      <c r="J123" s="19">
        <v>2020</v>
      </c>
      <c r="K123" s="19" t="s">
        <v>466</v>
      </c>
      <c r="L123" s="19" t="s">
        <v>41</v>
      </c>
      <c r="M123" s="19" t="s">
        <v>49</v>
      </c>
      <c r="N123" s="19" t="s">
        <v>47</v>
      </c>
      <c r="O123" s="19" t="s">
        <v>91</v>
      </c>
      <c r="P123" s="19" t="s">
        <v>49</v>
      </c>
      <c r="Q123" s="19" t="s">
        <v>467</v>
      </c>
      <c r="R123" s="19" t="s">
        <v>468</v>
      </c>
      <c r="S123" s="19">
        <v>3</v>
      </c>
      <c r="T123" s="19" t="s">
        <v>52</v>
      </c>
      <c r="U123" s="19" t="s">
        <v>53</v>
      </c>
      <c r="V123" s="19" t="s">
        <v>150</v>
      </c>
      <c r="W123" s="19" t="s">
        <v>58</v>
      </c>
      <c r="X123" s="19" t="s">
        <v>56</v>
      </c>
      <c r="Y123" s="19">
        <v>5</v>
      </c>
      <c r="Z123" s="19">
        <v>5</v>
      </c>
      <c r="AA123" s="19" t="s">
        <v>41</v>
      </c>
      <c r="AB123" s="19" t="s">
        <v>88</v>
      </c>
      <c r="AC123" s="19" t="s">
        <v>60</v>
      </c>
      <c r="AD123" s="19" t="s">
        <v>60</v>
      </c>
      <c r="AE123" s="19" t="s">
        <v>84</v>
      </c>
      <c r="AF123" s="19" t="s">
        <v>63</v>
      </c>
      <c r="AG123" s="19" t="s">
        <v>63</v>
      </c>
      <c r="AH123" s="19" t="s">
        <v>49</v>
      </c>
      <c r="AI123" s="19" t="s">
        <v>49</v>
      </c>
      <c r="AJ123" s="19" t="s">
        <v>49</v>
      </c>
    </row>
    <row r="124" spans="1:36" ht="12.75" x14ac:dyDescent="0.2">
      <c r="A124" s="19">
        <v>33</v>
      </c>
      <c r="B124" s="19" t="s">
        <v>423</v>
      </c>
      <c r="C124" s="19" t="s">
        <v>38</v>
      </c>
      <c r="D124" s="19" t="s">
        <v>97</v>
      </c>
      <c r="E124" s="19" t="s">
        <v>98</v>
      </c>
      <c r="F124" s="19">
        <v>2007</v>
      </c>
      <c r="G124" s="19">
        <v>2012</v>
      </c>
      <c r="H124" s="19" t="s">
        <v>41</v>
      </c>
      <c r="I124" s="19" t="s">
        <v>42</v>
      </c>
      <c r="J124" s="19">
        <v>2012</v>
      </c>
      <c r="K124" s="19" t="s">
        <v>514</v>
      </c>
      <c r="L124" s="19" t="s">
        <v>41</v>
      </c>
      <c r="M124" s="19" t="s">
        <v>49</v>
      </c>
      <c r="N124" s="19" t="s">
        <v>47</v>
      </c>
      <c r="O124" s="19" t="s">
        <v>91</v>
      </c>
      <c r="P124" s="19" t="s">
        <v>49</v>
      </c>
      <c r="Q124" s="19" t="s">
        <v>515</v>
      </c>
      <c r="R124" s="19" t="s">
        <v>516</v>
      </c>
      <c r="S124" s="19" t="s">
        <v>517</v>
      </c>
      <c r="T124" s="19" t="s">
        <v>52</v>
      </c>
      <c r="U124" s="19" t="s">
        <v>121</v>
      </c>
      <c r="V124" s="19" t="s">
        <v>103</v>
      </c>
      <c r="W124" s="19" t="s">
        <v>55</v>
      </c>
      <c r="X124" s="19" t="s">
        <v>56</v>
      </c>
      <c r="Y124" s="19">
        <v>3</v>
      </c>
      <c r="Z124" s="19">
        <v>5</v>
      </c>
      <c r="AA124" s="19" t="s">
        <v>45</v>
      </c>
      <c r="AB124" s="19" t="s">
        <v>59</v>
      </c>
      <c r="AC124" s="19" t="s">
        <v>60</v>
      </c>
      <c r="AD124" s="19" t="s">
        <v>60</v>
      </c>
      <c r="AE124" s="19" t="s">
        <v>60</v>
      </c>
      <c r="AF124" s="19" t="s">
        <v>47</v>
      </c>
      <c r="AG124" s="19" t="s">
        <v>47</v>
      </c>
      <c r="AH124" s="19" t="s">
        <v>49</v>
      </c>
      <c r="AI124" s="19" t="s">
        <v>49</v>
      </c>
      <c r="AJ124" s="19" t="s">
        <v>49</v>
      </c>
    </row>
    <row r="125" spans="1:36" ht="12.75" x14ac:dyDescent="0.2">
      <c r="A125" s="19">
        <v>25</v>
      </c>
      <c r="B125" s="19" t="s">
        <v>423</v>
      </c>
      <c r="C125" s="19" t="s">
        <v>61</v>
      </c>
      <c r="D125" s="19" t="s">
        <v>70</v>
      </c>
      <c r="E125" s="19" t="s">
        <v>151</v>
      </c>
      <c r="F125" s="19">
        <v>2015</v>
      </c>
      <c r="G125" s="19">
        <v>2020</v>
      </c>
      <c r="H125" s="19" t="s">
        <v>45</v>
      </c>
      <c r="L125" s="19" t="s">
        <v>41</v>
      </c>
      <c r="M125" s="19" t="s">
        <v>49</v>
      </c>
      <c r="N125" s="19" t="s">
        <v>47</v>
      </c>
      <c r="O125" s="19" t="s">
        <v>91</v>
      </c>
      <c r="P125" s="19" t="s">
        <v>46</v>
      </c>
      <c r="Q125" s="19" t="s">
        <v>532</v>
      </c>
      <c r="R125" s="19" t="s">
        <v>533</v>
      </c>
      <c r="S125" s="19">
        <v>0</v>
      </c>
      <c r="T125" s="19" t="s">
        <v>273</v>
      </c>
      <c r="AA125" s="19" t="s">
        <v>45</v>
      </c>
      <c r="AB125" s="19" t="s">
        <v>88</v>
      </c>
      <c r="AC125" s="19" t="s">
        <v>60</v>
      </c>
      <c r="AD125" s="19" t="s">
        <v>60</v>
      </c>
      <c r="AE125" s="19" t="s">
        <v>84</v>
      </c>
      <c r="AF125" s="19" t="s">
        <v>63</v>
      </c>
      <c r="AG125" s="19" t="s">
        <v>63</v>
      </c>
      <c r="AH125" s="19" t="s">
        <v>49</v>
      </c>
      <c r="AI125" s="19" t="s">
        <v>49</v>
      </c>
      <c r="AJ125" s="19" t="s">
        <v>49</v>
      </c>
    </row>
    <row r="126" spans="1:36" ht="12.75" x14ac:dyDescent="0.2">
      <c r="A126" s="19">
        <v>37</v>
      </c>
      <c r="B126" s="19" t="s">
        <v>423</v>
      </c>
      <c r="C126" s="19" t="s">
        <v>38</v>
      </c>
      <c r="D126" s="19" t="s">
        <v>97</v>
      </c>
      <c r="E126" s="19" t="s">
        <v>200</v>
      </c>
      <c r="F126" s="19">
        <v>2003</v>
      </c>
      <c r="G126" s="19">
        <v>2008</v>
      </c>
      <c r="H126" s="19" t="s">
        <v>41</v>
      </c>
      <c r="I126" s="19" t="s">
        <v>42</v>
      </c>
      <c r="J126" s="19">
        <v>2009</v>
      </c>
      <c r="K126" s="19" t="s">
        <v>343</v>
      </c>
      <c r="L126" s="19" t="s">
        <v>41</v>
      </c>
      <c r="M126" s="19" t="s">
        <v>49</v>
      </c>
      <c r="N126" s="19" t="s">
        <v>47</v>
      </c>
      <c r="O126" s="19" t="s">
        <v>91</v>
      </c>
      <c r="P126" s="19" t="s">
        <v>49</v>
      </c>
      <c r="Q126" s="19" t="s">
        <v>538</v>
      </c>
      <c r="R126" s="19" t="s">
        <v>539</v>
      </c>
      <c r="S126" s="19">
        <v>1</v>
      </c>
      <c r="T126" s="19" t="s">
        <v>52</v>
      </c>
      <c r="U126" s="19" t="s">
        <v>121</v>
      </c>
      <c r="V126" s="19" t="s">
        <v>103</v>
      </c>
      <c r="W126" s="19" t="s">
        <v>55</v>
      </c>
      <c r="X126" s="19" t="s">
        <v>56</v>
      </c>
      <c r="Y126" s="19">
        <v>4</v>
      </c>
      <c r="Z126" s="19">
        <v>5</v>
      </c>
      <c r="AA126" s="19" t="s">
        <v>41</v>
      </c>
      <c r="AB126" s="19" t="s">
        <v>59</v>
      </c>
      <c r="AC126" s="19" t="s">
        <v>60</v>
      </c>
      <c r="AD126" s="19" t="s">
        <v>60</v>
      </c>
      <c r="AE126" s="19" t="s">
        <v>60</v>
      </c>
      <c r="AF126" s="19" t="s">
        <v>47</v>
      </c>
      <c r="AG126" s="19" t="s">
        <v>47</v>
      </c>
      <c r="AH126" s="19" t="s">
        <v>49</v>
      </c>
      <c r="AI126" s="19" t="s">
        <v>49</v>
      </c>
      <c r="AJ126" s="19" t="s">
        <v>49</v>
      </c>
    </row>
    <row r="127" spans="1:36" ht="12.75" x14ac:dyDescent="0.2">
      <c r="A127" s="19">
        <v>24</v>
      </c>
      <c r="B127" s="19" t="s">
        <v>423</v>
      </c>
      <c r="C127" s="19" t="s">
        <v>61</v>
      </c>
      <c r="D127" s="19" t="s">
        <v>97</v>
      </c>
      <c r="E127" s="19" t="s">
        <v>109</v>
      </c>
      <c r="F127" s="19">
        <v>2017</v>
      </c>
      <c r="G127" s="19">
        <v>2022</v>
      </c>
      <c r="H127" s="19" t="s">
        <v>45</v>
      </c>
      <c r="L127" s="19" t="s">
        <v>41</v>
      </c>
      <c r="M127" s="19" t="s">
        <v>49</v>
      </c>
      <c r="N127" s="19" t="s">
        <v>47</v>
      </c>
      <c r="O127" s="19" t="s">
        <v>91</v>
      </c>
      <c r="P127" s="19" t="s">
        <v>49</v>
      </c>
      <c r="Q127" s="19" t="s">
        <v>690</v>
      </c>
      <c r="R127" s="19" t="s">
        <v>691</v>
      </c>
      <c r="S127" s="19">
        <v>1</v>
      </c>
      <c r="T127" s="19" t="s">
        <v>52</v>
      </c>
      <c r="U127" s="19" t="s">
        <v>53</v>
      </c>
      <c r="V127" s="19" t="s">
        <v>354</v>
      </c>
      <c r="W127" s="19" t="s">
        <v>55</v>
      </c>
      <c r="X127" s="19" t="s">
        <v>83</v>
      </c>
      <c r="Y127" s="19">
        <v>5</v>
      </c>
      <c r="Z127" s="19">
        <v>4</v>
      </c>
      <c r="AA127" s="19" t="s">
        <v>45</v>
      </c>
      <c r="AB127" s="19" t="s">
        <v>59</v>
      </c>
      <c r="AC127" s="19" t="s">
        <v>60</v>
      </c>
      <c r="AD127" s="19" t="s">
        <v>84</v>
      </c>
      <c r="AE127" s="19" t="s">
        <v>84</v>
      </c>
      <c r="AF127" s="19" t="s">
        <v>63</v>
      </c>
      <c r="AG127" s="19" t="s">
        <v>63</v>
      </c>
      <c r="AH127" s="19" t="s">
        <v>49</v>
      </c>
      <c r="AI127" s="19" t="s">
        <v>49</v>
      </c>
      <c r="AJ127" s="19" t="s">
        <v>49</v>
      </c>
    </row>
    <row r="128" spans="1:36" ht="12.75" x14ac:dyDescent="0.2">
      <c r="A128" s="19">
        <v>27</v>
      </c>
      <c r="B128" s="19" t="s">
        <v>37</v>
      </c>
      <c r="C128" s="19" t="s">
        <v>61</v>
      </c>
      <c r="D128" s="19" t="s">
        <v>70</v>
      </c>
      <c r="E128" s="19" t="s">
        <v>339</v>
      </c>
      <c r="F128" s="19">
        <v>2013</v>
      </c>
      <c r="G128" s="19">
        <v>2018</v>
      </c>
      <c r="H128" s="19" t="s">
        <v>45</v>
      </c>
      <c r="L128" s="19" t="s">
        <v>41</v>
      </c>
      <c r="M128" s="19" t="s">
        <v>49</v>
      </c>
      <c r="N128" s="19" t="s">
        <v>47</v>
      </c>
      <c r="O128" s="19" t="s">
        <v>105</v>
      </c>
      <c r="P128" s="19" t="s">
        <v>49</v>
      </c>
      <c r="Q128" s="19" t="s">
        <v>340</v>
      </c>
      <c r="R128" s="19" t="s">
        <v>341</v>
      </c>
      <c r="S128" s="19">
        <v>3</v>
      </c>
      <c r="T128" s="19" t="s">
        <v>67</v>
      </c>
      <c r="U128" s="19" t="s">
        <v>53</v>
      </c>
      <c r="V128" s="19" t="s">
        <v>342</v>
      </c>
      <c r="W128" s="19" t="s">
        <v>58</v>
      </c>
      <c r="X128" s="19" t="s">
        <v>56</v>
      </c>
      <c r="Y128" s="19">
        <v>3</v>
      </c>
      <c r="Z128" s="19">
        <v>4</v>
      </c>
      <c r="AA128" s="19" t="s">
        <v>45</v>
      </c>
      <c r="AB128" s="19" t="s">
        <v>192</v>
      </c>
      <c r="AC128" s="19" t="s">
        <v>84</v>
      </c>
      <c r="AD128" s="19" t="s">
        <v>60</v>
      </c>
      <c r="AE128" s="19" t="s">
        <v>84</v>
      </c>
      <c r="AF128" s="19" t="s">
        <v>99</v>
      </c>
      <c r="AG128" s="19" t="s">
        <v>47</v>
      </c>
      <c r="AH128" s="19" t="s">
        <v>49</v>
      </c>
      <c r="AI128" s="19" t="s">
        <v>46</v>
      </c>
      <c r="AJ128" s="19" t="s">
        <v>49</v>
      </c>
    </row>
    <row r="129" spans="1:36" ht="12.75" x14ac:dyDescent="0.2">
      <c r="A129" s="19">
        <v>25</v>
      </c>
      <c r="B129" s="19" t="s">
        <v>37</v>
      </c>
      <c r="C129" s="19" t="s">
        <v>61</v>
      </c>
      <c r="D129" s="19" t="s">
        <v>97</v>
      </c>
      <c r="E129" s="19" t="s">
        <v>98</v>
      </c>
      <c r="F129" s="19">
        <v>2015</v>
      </c>
      <c r="G129" s="19">
        <v>2020</v>
      </c>
      <c r="H129" s="19" t="s">
        <v>41</v>
      </c>
      <c r="I129" s="19" t="s">
        <v>42</v>
      </c>
      <c r="J129" s="19">
        <v>2020</v>
      </c>
      <c r="K129" s="19" t="s">
        <v>104</v>
      </c>
      <c r="L129" s="19" t="s">
        <v>41</v>
      </c>
      <c r="M129" s="19" t="s">
        <v>49</v>
      </c>
      <c r="N129" s="19" t="s">
        <v>63</v>
      </c>
      <c r="O129" s="19" t="s">
        <v>105</v>
      </c>
      <c r="P129" s="19" t="s">
        <v>49</v>
      </c>
      <c r="Q129" s="19" t="s">
        <v>106</v>
      </c>
      <c r="R129" s="19" t="s">
        <v>107</v>
      </c>
      <c r="S129" s="19">
        <v>3</v>
      </c>
      <c r="T129" s="19" t="s">
        <v>67</v>
      </c>
      <c r="U129" s="19" t="s">
        <v>53</v>
      </c>
      <c r="V129" s="19" t="s">
        <v>103</v>
      </c>
      <c r="W129" s="19" t="s">
        <v>89</v>
      </c>
      <c r="X129" s="19" t="s">
        <v>56</v>
      </c>
      <c r="Y129" s="19">
        <v>5</v>
      </c>
      <c r="Z129" s="19">
        <v>5</v>
      </c>
      <c r="AA129" s="19" t="s">
        <v>45</v>
      </c>
      <c r="AB129" s="19" t="s">
        <v>59</v>
      </c>
      <c r="AC129" s="19" t="s">
        <v>60</v>
      </c>
      <c r="AD129" s="19" t="s">
        <v>60</v>
      </c>
      <c r="AE129" s="19" t="s">
        <v>69</v>
      </c>
      <c r="AF129" s="19" t="s">
        <v>47</v>
      </c>
      <c r="AG129" s="19" t="s">
        <v>47</v>
      </c>
      <c r="AH129" s="19" t="s">
        <v>49</v>
      </c>
      <c r="AI129" s="19" t="s">
        <v>49</v>
      </c>
      <c r="AJ129" s="19" t="s">
        <v>49</v>
      </c>
    </row>
    <row r="130" spans="1:36" ht="12.75" x14ac:dyDescent="0.2">
      <c r="A130" s="19">
        <v>23</v>
      </c>
      <c r="B130" s="19" t="s">
        <v>37</v>
      </c>
      <c r="C130" s="19" t="s">
        <v>38</v>
      </c>
      <c r="D130" s="19" t="s">
        <v>70</v>
      </c>
      <c r="E130" s="19" t="s">
        <v>71</v>
      </c>
      <c r="F130" s="19">
        <v>2017</v>
      </c>
      <c r="G130" s="19">
        <v>2022</v>
      </c>
      <c r="H130" s="19" t="s">
        <v>45</v>
      </c>
      <c r="L130" s="19" t="s">
        <v>41</v>
      </c>
      <c r="M130" s="19" t="s">
        <v>49</v>
      </c>
      <c r="N130" s="19" t="s">
        <v>47</v>
      </c>
      <c r="O130" s="19" t="s">
        <v>105</v>
      </c>
      <c r="P130" s="19" t="s">
        <v>49</v>
      </c>
      <c r="Q130" s="19" t="s">
        <v>398</v>
      </c>
      <c r="R130" s="19" t="s">
        <v>399</v>
      </c>
      <c r="S130" s="19">
        <v>2</v>
      </c>
      <c r="T130" s="19" t="s">
        <v>52</v>
      </c>
      <c r="U130" s="19" t="s">
        <v>53</v>
      </c>
      <c r="V130" s="19" t="s">
        <v>327</v>
      </c>
      <c r="W130" s="19" t="s">
        <v>58</v>
      </c>
      <c r="X130" s="19" t="s">
        <v>56</v>
      </c>
      <c r="Y130" s="19">
        <v>5</v>
      </c>
      <c r="Z130" s="19">
        <v>4</v>
      </c>
      <c r="AA130" s="19" t="s">
        <v>45</v>
      </c>
      <c r="AB130" s="19" t="s">
        <v>59</v>
      </c>
      <c r="AC130" s="19" t="s">
        <v>60</v>
      </c>
      <c r="AD130" s="19" t="s">
        <v>84</v>
      </c>
      <c r="AE130" s="19" t="s">
        <v>69</v>
      </c>
      <c r="AF130" s="19" t="s">
        <v>63</v>
      </c>
      <c r="AG130" s="19" t="s">
        <v>63</v>
      </c>
      <c r="AH130" s="19" t="s">
        <v>49</v>
      </c>
      <c r="AI130" s="19" t="s">
        <v>49</v>
      </c>
      <c r="AJ130" s="19" t="s">
        <v>49</v>
      </c>
    </row>
    <row r="131" spans="1:36" ht="12.75" x14ac:dyDescent="0.2">
      <c r="A131" s="19">
        <v>28</v>
      </c>
      <c r="B131" s="19" t="s">
        <v>37</v>
      </c>
      <c r="C131" s="19" t="s">
        <v>61</v>
      </c>
      <c r="D131" s="19" t="s">
        <v>70</v>
      </c>
      <c r="E131" s="19" t="s">
        <v>151</v>
      </c>
      <c r="F131" s="19">
        <v>2012</v>
      </c>
      <c r="G131" s="19">
        <v>2017</v>
      </c>
      <c r="H131" s="19" t="s">
        <v>41</v>
      </c>
      <c r="I131" s="19" t="s">
        <v>72</v>
      </c>
      <c r="J131" s="19">
        <v>2018</v>
      </c>
      <c r="K131" s="19" t="s">
        <v>404</v>
      </c>
      <c r="L131" s="19" t="s">
        <v>41</v>
      </c>
      <c r="M131" s="19" t="s">
        <v>49</v>
      </c>
      <c r="N131" s="19" t="s">
        <v>47</v>
      </c>
      <c r="O131" s="19" t="s">
        <v>105</v>
      </c>
      <c r="P131" s="19" t="s">
        <v>49</v>
      </c>
      <c r="Q131" s="19" t="s">
        <v>405</v>
      </c>
      <c r="R131" s="19" t="s">
        <v>406</v>
      </c>
      <c r="S131" s="19">
        <v>1</v>
      </c>
      <c r="T131" s="19" t="s">
        <v>407</v>
      </c>
      <c r="U131" s="19" t="s">
        <v>53</v>
      </c>
      <c r="V131" s="19" t="s">
        <v>57</v>
      </c>
      <c r="W131" s="19" t="s">
        <v>58</v>
      </c>
      <c r="X131" s="19" t="s">
        <v>56</v>
      </c>
      <c r="Y131" s="19">
        <v>5</v>
      </c>
      <c r="Z131" s="19">
        <v>5</v>
      </c>
      <c r="AA131" s="19" t="s">
        <v>45</v>
      </c>
      <c r="AB131" s="19" t="s">
        <v>59</v>
      </c>
      <c r="AC131" s="19" t="s">
        <v>60</v>
      </c>
      <c r="AD131" s="19" t="s">
        <v>84</v>
      </c>
      <c r="AE131" s="19" t="s">
        <v>69</v>
      </c>
      <c r="AF131" s="19" t="s">
        <v>47</v>
      </c>
      <c r="AG131" s="19" t="s">
        <v>47</v>
      </c>
      <c r="AH131" s="19" t="s">
        <v>49</v>
      </c>
      <c r="AI131" s="19" t="s">
        <v>49</v>
      </c>
      <c r="AJ131" s="19" t="s">
        <v>49</v>
      </c>
    </row>
    <row r="132" spans="1:36" ht="12.75" x14ac:dyDescent="0.2">
      <c r="A132" s="19">
        <v>27</v>
      </c>
      <c r="B132" s="19" t="s">
        <v>423</v>
      </c>
      <c r="C132" s="19" t="s">
        <v>61</v>
      </c>
      <c r="D132" s="19" t="s">
        <v>39</v>
      </c>
      <c r="E132" s="19" t="s">
        <v>90</v>
      </c>
      <c r="F132" s="19">
        <v>2015</v>
      </c>
      <c r="G132" s="19">
        <v>2020</v>
      </c>
      <c r="H132" s="19" t="s">
        <v>41</v>
      </c>
      <c r="I132" s="19" t="s">
        <v>42</v>
      </c>
      <c r="J132" s="19">
        <v>2021</v>
      </c>
      <c r="K132" s="19" t="s">
        <v>104</v>
      </c>
      <c r="L132" s="19" t="s">
        <v>41</v>
      </c>
      <c r="M132" s="19" t="s">
        <v>46</v>
      </c>
      <c r="N132" s="19" t="s">
        <v>47</v>
      </c>
      <c r="O132" s="19" t="s">
        <v>105</v>
      </c>
      <c r="P132" s="19" t="s">
        <v>49</v>
      </c>
      <c r="Q132" s="19" t="s">
        <v>441</v>
      </c>
      <c r="R132" s="19" t="s">
        <v>442</v>
      </c>
      <c r="S132" s="19">
        <v>1</v>
      </c>
      <c r="T132" s="19" t="s">
        <v>166</v>
      </c>
      <c r="U132" s="19" t="s">
        <v>53</v>
      </c>
      <c r="V132" s="19" t="s">
        <v>103</v>
      </c>
      <c r="W132" s="19" t="s">
        <v>58</v>
      </c>
      <c r="X132" s="19" t="s">
        <v>56</v>
      </c>
      <c r="Y132" s="19">
        <v>1</v>
      </c>
      <c r="Z132" s="19">
        <v>5</v>
      </c>
      <c r="AA132" s="19" t="s">
        <v>45</v>
      </c>
      <c r="AB132" s="19" t="s">
        <v>59</v>
      </c>
      <c r="AC132" s="19" t="s">
        <v>60</v>
      </c>
      <c r="AD132" s="19" t="s">
        <v>60</v>
      </c>
      <c r="AE132" s="19" t="s">
        <v>60</v>
      </c>
      <c r="AF132" s="19" t="s">
        <v>47</v>
      </c>
      <c r="AG132" s="19" t="s">
        <v>47</v>
      </c>
      <c r="AH132" s="19" t="s">
        <v>49</v>
      </c>
      <c r="AI132" s="19" t="s">
        <v>49</v>
      </c>
      <c r="AJ132" s="19" t="s">
        <v>49</v>
      </c>
    </row>
    <row r="133" spans="1:36" ht="12.75" x14ac:dyDescent="0.2">
      <c r="A133" s="19">
        <v>30</v>
      </c>
      <c r="B133" s="19" t="s">
        <v>423</v>
      </c>
      <c r="C133" s="19" t="s">
        <v>61</v>
      </c>
      <c r="D133" s="19" t="s">
        <v>39</v>
      </c>
      <c r="E133" s="19" t="s">
        <v>90</v>
      </c>
      <c r="F133" s="19">
        <v>2012</v>
      </c>
      <c r="G133" s="19">
        <v>2017</v>
      </c>
      <c r="H133" s="19" t="s">
        <v>41</v>
      </c>
      <c r="I133" s="19" t="s">
        <v>42</v>
      </c>
      <c r="J133" s="19">
        <v>2018</v>
      </c>
      <c r="K133" s="19" t="s">
        <v>104</v>
      </c>
      <c r="L133" s="19" t="s">
        <v>41</v>
      </c>
      <c r="M133" s="19" t="s">
        <v>49</v>
      </c>
      <c r="N133" s="19" t="s">
        <v>63</v>
      </c>
      <c r="O133" s="19" t="s">
        <v>105</v>
      </c>
      <c r="P133" s="19" t="s">
        <v>49</v>
      </c>
      <c r="Q133" s="19" t="s">
        <v>497</v>
      </c>
      <c r="R133" s="19" t="s">
        <v>498</v>
      </c>
      <c r="S133" s="19">
        <v>3</v>
      </c>
      <c r="T133" s="19" t="s">
        <v>52</v>
      </c>
      <c r="U133" s="19" t="s">
        <v>53</v>
      </c>
      <c r="V133" s="19" t="s">
        <v>204</v>
      </c>
      <c r="W133" s="19" t="s">
        <v>89</v>
      </c>
      <c r="X133" s="19" t="s">
        <v>56</v>
      </c>
      <c r="Y133" s="19">
        <v>5</v>
      </c>
      <c r="Z133" s="19">
        <v>5</v>
      </c>
      <c r="AA133" s="19" t="s">
        <v>45</v>
      </c>
      <c r="AB133" s="19" t="s">
        <v>59</v>
      </c>
      <c r="AC133" s="19" t="s">
        <v>60</v>
      </c>
      <c r="AD133" s="19" t="s">
        <v>60</v>
      </c>
      <c r="AE133" s="19" t="s">
        <v>84</v>
      </c>
      <c r="AF133" s="19" t="s">
        <v>47</v>
      </c>
      <c r="AG133" s="19" t="s">
        <v>47</v>
      </c>
      <c r="AH133" s="19" t="s">
        <v>49</v>
      </c>
      <c r="AI133" s="19" t="s">
        <v>49</v>
      </c>
      <c r="AJ133" s="19" t="s">
        <v>49</v>
      </c>
    </row>
    <row r="134" spans="1:36" ht="12.75" x14ac:dyDescent="0.2">
      <c r="A134" s="19">
        <v>26</v>
      </c>
      <c r="B134" s="19" t="s">
        <v>423</v>
      </c>
      <c r="C134" s="19" t="s">
        <v>61</v>
      </c>
      <c r="D134" s="19" t="s">
        <v>70</v>
      </c>
      <c r="E134" s="19" t="s">
        <v>139</v>
      </c>
      <c r="F134" s="19">
        <v>2014</v>
      </c>
      <c r="G134" s="19">
        <v>2019</v>
      </c>
      <c r="H134" s="19" t="s">
        <v>41</v>
      </c>
      <c r="I134" s="19" t="s">
        <v>72</v>
      </c>
      <c r="J134" s="19">
        <v>2020</v>
      </c>
      <c r="K134" s="19" t="s">
        <v>564</v>
      </c>
      <c r="L134" s="19" t="s">
        <v>41</v>
      </c>
      <c r="M134" s="19" t="s">
        <v>49</v>
      </c>
      <c r="N134" s="19" t="s">
        <v>47</v>
      </c>
      <c r="O134" s="19" t="s">
        <v>105</v>
      </c>
      <c r="P134" s="19" t="s">
        <v>49</v>
      </c>
      <c r="Q134" s="19" t="s">
        <v>565</v>
      </c>
      <c r="R134" s="19" t="s">
        <v>566</v>
      </c>
      <c r="S134" s="19">
        <v>1</v>
      </c>
      <c r="T134" s="19" t="s">
        <v>219</v>
      </c>
      <c r="U134" s="19" t="s">
        <v>121</v>
      </c>
      <c r="V134" s="19" t="s">
        <v>103</v>
      </c>
      <c r="W134" s="19" t="s">
        <v>55</v>
      </c>
      <c r="X134" s="19" t="s">
        <v>56</v>
      </c>
      <c r="Y134" s="19">
        <v>4</v>
      </c>
      <c r="Z134" s="19">
        <v>5</v>
      </c>
      <c r="AA134" s="19" t="s">
        <v>45</v>
      </c>
      <c r="AB134" s="19" t="s">
        <v>59</v>
      </c>
      <c r="AC134" s="19" t="s">
        <v>60</v>
      </c>
      <c r="AD134" s="19" t="s">
        <v>60</v>
      </c>
      <c r="AE134" s="19" t="s">
        <v>84</v>
      </c>
      <c r="AF134" s="19" t="s">
        <v>47</v>
      </c>
      <c r="AG134" s="19" t="s">
        <v>47</v>
      </c>
      <c r="AH134" s="19" t="s">
        <v>49</v>
      </c>
      <c r="AI134" s="19" t="s">
        <v>49</v>
      </c>
      <c r="AJ134" s="19" t="s">
        <v>49</v>
      </c>
    </row>
    <row r="135" spans="1:36" ht="12.75" x14ac:dyDescent="0.2">
      <c r="A135" s="19">
        <v>31</v>
      </c>
      <c r="B135" s="19" t="s">
        <v>423</v>
      </c>
      <c r="C135" s="19" t="s">
        <v>61</v>
      </c>
      <c r="D135" s="19" t="s">
        <v>97</v>
      </c>
      <c r="E135" s="19" t="s">
        <v>223</v>
      </c>
      <c r="F135" s="19">
        <v>2010</v>
      </c>
      <c r="G135" s="19">
        <v>2015</v>
      </c>
      <c r="H135" s="19" t="s">
        <v>45</v>
      </c>
      <c r="L135" s="19" t="s">
        <v>41</v>
      </c>
      <c r="M135" s="19" t="s">
        <v>49</v>
      </c>
      <c r="N135" s="19" t="s">
        <v>47</v>
      </c>
      <c r="O135" s="19" t="s">
        <v>105</v>
      </c>
      <c r="P135" s="19" t="s">
        <v>49</v>
      </c>
      <c r="Q135" s="19" t="s">
        <v>589</v>
      </c>
      <c r="R135" s="19" t="s">
        <v>590</v>
      </c>
      <c r="S135" s="19">
        <v>5</v>
      </c>
      <c r="T135" s="19" t="s">
        <v>52</v>
      </c>
      <c r="U135" s="19" t="s">
        <v>121</v>
      </c>
      <c r="V135" s="19" t="s">
        <v>57</v>
      </c>
      <c r="W135" s="19" t="s">
        <v>58</v>
      </c>
      <c r="X135" s="19" t="s">
        <v>56</v>
      </c>
      <c r="Y135" s="19">
        <v>5</v>
      </c>
      <c r="Z135" s="19">
        <v>5</v>
      </c>
      <c r="AA135" s="19" t="s">
        <v>45</v>
      </c>
      <c r="AB135" s="19" t="s">
        <v>88</v>
      </c>
      <c r="AC135" s="19" t="s">
        <v>60</v>
      </c>
      <c r="AD135" s="19" t="s">
        <v>60</v>
      </c>
      <c r="AE135" s="19" t="s">
        <v>60</v>
      </c>
      <c r="AF135" s="19" t="s">
        <v>47</v>
      </c>
      <c r="AG135" s="19" t="s">
        <v>47</v>
      </c>
      <c r="AH135" s="19" t="s">
        <v>49</v>
      </c>
      <c r="AI135" s="19" t="s">
        <v>49</v>
      </c>
      <c r="AJ135" s="19" t="s">
        <v>49</v>
      </c>
    </row>
    <row r="136" spans="1:36" ht="12.75" x14ac:dyDescent="0.2">
      <c r="A136" s="19">
        <v>28</v>
      </c>
      <c r="B136" s="19" t="s">
        <v>423</v>
      </c>
      <c r="C136" s="19" t="s">
        <v>61</v>
      </c>
      <c r="D136" s="19" t="s">
        <v>97</v>
      </c>
      <c r="E136" s="19" t="s">
        <v>98</v>
      </c>
      <c r="F136" s="19">
        <v>2014</v>
      </c>
      <c r="G136" s="19">
        <v>2019</v>
      </c>
      <c r="H136" s="19" t="s">
        <v>45</v>
      </c>
      <c r="L136" s="19" t="s">
        <v>41</v>
      </c>
      <c r="M136" s="19" t="s">
        <v>49</v>
      </c>
      <c r="N136" s="19" t="s">
        <v>63</v>
      </c>
      <c r="O136" s="19" t="s">
        <v>105</v>
      </c>
      <c r="P136" s="19" t="s">
        <v>122</v>
      </c>
      <c r="Q136" s="19" t="s">
        <v>612</v>
      </c>
      <c r="R136" s="19" t="s">
        <v>613</v>
      </c>
      <c r="S136" s="19">
        <v>0</v>
      </c>
      <c r="T136" s="19" t="s">
        <v>273</v>
      </c>
      <c r="AA136" s="19" t="s">
        <v>45</v>
      </c>
      <c r="AB136" s="19" t="s">
        <v>192</v>
      </c>
      <c r="AC136" s="19" t="s">
        <v>60</v>
      </c>
      <c r="AD136" s="19" t="s">
        <v>60</v>
      </c>
      <c r="AE136" s="19" t="s">
        <v>60</v>
      </c>
      <c r="AF136" s="19" t="s">
        <v>47</v>
      </c>
      <c r="AG136" s="19" t="s">
        <v>63</v>
      </c>
      <c r="AH136" s="19" t="s">
        <v>122</v>
      </c>
      <c r="AI136" s="19" t="s">
        <v>122</v>
      </c>
      <c r="AJ136" s="19" t="s">
        <v>49</v>
      </c>
    </row>
    <row r="137" spans="1:36" ht="12.75" x14ac:dyDescent="0.2">
      <c r="A137" s="19">
        <v>33</v>
      </c>
      <c r="B137" s="19" t="s">
        <v>423</v>
      </c>
      <c r="C137" s="19" t="s">
        <v>38</v>
      </c>
      <c r="D137" s="19" t="s">
        <v>97</v>
      </c>
      <c r="E137" s="19" t="s">
        <v>98</v>
      </c>
      <c r="F137" s="19">
        <v>2008</v>
      </c>
      <c r="G137" s="19">
        <v>2013</v>
      </c>
      <c r="H137" s="19" t="s">
        <v>41</v>
      </c>
      <c r="I137" s="19" t="s">
        <v>72</v>
      </c>
      <c r="J137" s="19">
        <v>2016</v>
      </c>
      <c r="K137" s="19" t="s">
        <v>614</v>
      </c>
      <c r="L137" s="19" t="s">
        <v>41</v>
      </c>
      <c r="M137" s="19" t="s">
        <v>49</v>
      </c>
      <c r="N137" s="19" t="s">
        <v>47</v>
      </c>
      <c r="O137" s="19" t="s">
        <v>105</v>
      </c>
      <c r="P137" s="19" t="s">
        <v>49</v>
      </c>
      <c r="Q137" s="19" t="s">
        <v>615</v>
      </c>
      <c r="R137" s="19" t="s">
        <v>616</v>
      </c>
      <c r="S137" s="19">
        <v>5</v>
      </c>
      <c r="T137" s="19" t="s">
        <v>52</v>
      </c>
      <c r="U137" s="19" t="s">
        <v>53</v>
      </c>
      <c r="V137" s="19" t="s">
        <v>57</v>
      </c>
      <c r="W137" s="19" t="s">
        <v>58</v>
      </c>
      <c r="X137" s="19" t="s">
        <v>56</v>
      </c>
      <c r="Y137" s="19">
        <v>5</v>
      </c>
      <c r="Z137" s="19">
        <v>5</v>
      </c>
      <c r="AA137" s="19" t="s">
        <v>45</v>
      </c>
      <c r="AB137" s="19" t="s">
        <v>59</v>
      </c>
      <c r="AC137" s="19" t="s">
        <v>60</v>
      </c>
      <c r="AD137" s="19" t="s">
        <v>60</v>
      </c>
      <c r="AE137" s="19" t="s">
        <v>60</v>
      </c>
      <c r="AF137" s="19" t="s">
        <v>47</v>
      </c>
      <c r="AG137" s="19" t="s">
        <v>63</v>
      </c>
      <c r="AH137" s="19" t="s">
        <v>49</v>
      </c>
      <c r="AI137" s="19" t="s">
        <v>49</v>
      </c>
      <c r="AJ137" s="19" t="s">
        <v>49</v>
      </c>
    </row>
    <row r="138" spans="1:36" ht="12.75" x14ac:dyDescent="0.2">
      <c r="A138" s="19">
        <v>33</v>
      </c>
      <c r="B138" s="19" t="s">
        <v>423</v>
      </c>
      <c r="C138" s="19" t="s">
        <v>38</v>
      </c>
      <c r="D138" s="19" t="s">
        <v>97</v>
      </c>
      <c r="E138" s="19" t="s">
        <v>223</v>
      </c>
      <c r="F138" s="19">
        <v>2007</v>
      </c>
      <c r="G138" s="19">
        <v>2012</v>
      </c>
      <c r="H138" s="19" t="s">
        <v>41</v>
      </c>
      <c r="I138" s="19" t="s">
        <v>72</v>
      </c>
      <c r="J138" s="19">
        <v>2016</v>
      </c>
      <c r="K138" s="19" t="s">
        <v>627</v>
      </c>
      <c r="L138" s="19" t="s">
        <v>41</v>
      </c>
      <c r="M138" s="19" t="s">
        <v>49</v>
      </c>
      <c r="N138" s="19" t="s">
        <v>47</v>
      </c>
      <c r="O138" s="19" t="s">
        <v>105</v>
      </c>
      <c r="P138" s="19" t="s">
        <v>46</v>
      </c>
      <c r="Q138" s="19" t="s">
        <v>628</v>
      </c>
      <c r="R138" s="19" t="s">
        <v>629</v>
      </c>
      <c r="S138" s="19">
        <v>4</v>
      </c>
      <c r="T138" s="19" t="s">
        <v>67</v>
      </c>
      <c r="U138" s="19" t="s">
        <v>53</v>
      </c>
      <c r="V138" s="19" t="s">
        <v>507</v>
      </c>
      <c r="W138" s="19" t="s">
        <v>58</v>
      </c>
      <c r="X138" s="19" t="s">
        <v>56</v>
      </c>
      <c r="Y138" s="19">
        <v>3</v>
      </c>
      <c r="Z138" s="19">
        <v>3</v>
      </c>
      <c r="AA138" s="19" t="s">
        <v>45</v>
      </c>
      <c r="AB138" s="19" t="s">
        <v>59</v>
      </c>
      <c r="AC138" s="19" t="s">
        <v>60</v>
      </c>
      <c r="AD138" s="19" t="s">
        <v>60</v>
      </c>
      <c r="AE138" s="19" t="s">
        <v>84</v>
      </c>
      <c r="AF138" s="19" t="s">
        <v>63</v>
      </c>
      <c r="AG138" s="19" t="s">
        <v>63</v>
      </c>
      <c r="AH138" s="19" t="s">
        <v>49</v>
      </c>
      <c r="AI138" s="19" t="s">
        <v>49</v>
      </c>
      <c r="AJ138" s="19" t="s">
        <v>49</v>
      </c>
    </row>
    <row r="139" spans="1:36" ht="12.75" x14ac:dyDescent="0.2">
      <c r="A139" s="19">
        <v>29</v>
      </c>
      <c r="B139" s="19" t="s">
        <v>423</v>
      </c>
      <c r="C139" s="19" t="s">
        <v>61</v>
      </c>
      <c r="D139" s="19" t="s">
        <v>39</v>
      </c>
      <c r="E139" s="19" t="s">
        <v>90</v>
      </c>
      <c r="F139" s="19">
        <v>2013</v>
      </c>
      <c r="G139" s="19">
        <v>2018</v>
      </c>
      <c r="H139" s="19" t="s">
        <v>41</v>
      </c>
      <c r="I139" s="19" t="s">
        <v>42</v>
      </c>
      <c r="J139" s="19">
        <v>2020</v>
      </c>
      <c r="K139" s="19" t="s">
        <v>104</v>
      </c>
      <c r="L139" s="19" t="s">
        <v>41</v>
      </c>
      <c r="M139" s="19" t="s">
        <v>46</v>
      </c>
      <c r="N139" s="19" t="s">
        <v>63</v>
      </c>
      <c r="O139" s="19" t="s">
        <v>105</v>
      </c>
      <c r="P139" s="19" t="s">
        <v>49</v>
      </c>
      <c r="Q139" s="19" t="s">
        <v>671</v>
      </c>
      <c r="R139" s="19" t="s">
        <v>75</v>
      </c>
      <c r="S139" s="19">
        <v>2</v>
      </c>
      <c r="T139" s="19" t="s">
        <v>52</v>
      </c>
      <c r="U139" s="19" t="s">
        <v>68</v>
      </c>
      <c r="V139" s="19" t="s">
        <v>103</v>
      </c>
      <c r="W139" s="19" t="s">
        <v>55</v>
      </c>
      <c r="X139" s="19" t="s">
        <v>56</v>
      </c>
      <c r="Y139" s="19">
        <v>4</v>
      </c>
      <c r="Z139" s="19">
        <v>5</v>
      </c>
      <c r="AA139" s="19" t="s">
        <v>45</v>
      </c>
      <c r="AB139" s="19" t="s">
        <v>59</v>
      </c>
      <c r="AC139" s="19" t="s">
        <v>84</v>
      </c>
      <c r="AD139" s="19" t="s">
        <v>60</v>
      </c>
      <c r="AE139" s="19" t="s">
        <v>60</v>
      </c>
      <c r="AF139" s="19" t="s">
        <v>47</v>
      </c>
      <c r="AG139" s="19" t="s">
        <v>47</v>
      </c>
      <c r="AH139" s="19" t="s">
        <v>49</v>
      </c>
      <c r="AI139" s="19" t="s">
        <v>49</v>
      </c>
      <c r="AJ139" s="19" t="s">
        <v>49</v>
      </c>
    </row>
    <row r="140" spans="1:36" ht="12.75" x14ac:dyDescent="0.2">
      <c r="A140" s="19">
        <v>25</v>
      </c>
      <c r="B140" s="19" t="s">
        <v>37</v>
      </c>
      <c r="C140" s="19" t="s">
        <v>61</v>
      </c>
      <c r="D140" s="19" t="s">
        <v>97</v>
      </c>
      <c r="E140" s="19" t="s">
        <v>98</v>
      </c>
      <c r="F140" s="19">
        <v>2015</v>
      </c>
      <c r="G140" s="19">
        <v>2020</v>
      </c>
      <c r="H140" s="19" t="s">
        <v>45</v>
      </c>
      <c r="L140" s="19" t="s">
        <v>41</v>
      </c>
      <c r="M140" s="19" t="s">
        <v>49</v>
      </c>
      <c r="N140" s="19" t="s">
        <v>99</v>
      </c>
      <c r="O140" s="19" t="s">
        <v>100</v>
      </c>
      <c r="P140" s="19" t="s">
        <v>49</v>
      </c>
      <c r="Q140" s="19" t="s">
        <v>101</v>
      </c>
      <c r="R140" s="19" t="s">
        <v>102</v>
      </c>
      <c r="S140" s="19">
        <v>4</v>
      </c>
      <c r="T140" s="19" t="s">
        <v>52</v>
      </c>
      <c r="U140" s="19" t="s">
        <v>53</v>
      </c>
      <c r="V140" s="19" t="s">
        <v>103</v>
      </c>
      <c r="W140" s="19" t="s">
        <v>58</v>
      </c>
      <c r="X140" s="19" t="s">
        <v>56</v>
      </c>
      <c r="Y140" s="19">
        <v>5</v>
      </c>
      <c r="Z140" s="19">
        <v>4</v>
      </c>
      <c r="AA140" s="19" t="s">
        <v>45</v>
      </c>
      <c r="AB140" s="19" t="s">
        <v>59</v>
      </c>
      <c r="AC140" s="19" t="s">
        <v>60</v>
      </c>
      <c r="AD140" s="19" t="s">
        <v>84</v>
      </c>
      <c r="AE140" s="19" t="s">
        <v>84</v>
      </c>
      <c r="AF140" s="19" t="s">
        <v>63</v>
      </c>
      <c r="AG140" s="19" t="s">
        <v>63</v>
      </c>
      <c r="AH140" s="19" t="s">
        <v>49</v>
      </c>
      <c r="AI140" s="19" t="s">
        <v>49</v>
      </c>
      <c r="AJ140" s="19" t="s">
        <v>49</v>
      </c>
    </row>
    <row r="141" spans="1:36" ht="12.75" x14ac:dyDescent="0.2">
      <c r="A141" s="19">
        <v>24</v>
      </c>
      <c r="B141" s="19" t="s">
        <v>37</v>
      </c>
      <c r="C141" s="19" t="s">
        <v>61</v>
      </c>
      <c r="D141" s="19" t="s">
        <v>97</v>
      </c>
      <c r="E141" s="19" t="s">
        <v>98</v>
      </c>
      <c r="F141" s="19">
        <v>2016</v>
      </c>
      <c r="G141" s="19">
        <v>2021</v>
      </c>
      <c r="H141" s="19" t="s">
        <v>41</v>
      </c>
      <c r="I141" s="19" t="s">
        <v>42</v>
      </c>
      <c r="J141" s="19">
        <v>2022</v>
      </c>
      <c r="K141" s="19" t="s">
        <v>304</v>
      </c>
      <c r="L141" s="19" t="s">
        <v>41</v>
      </c>
      <c r="M141" s="19" t="s">
        <v>49</v>
      </c>
      <c r="N141" s="19" t="s">
        <v>47</v>
      </c>
      <c r="O141" s="19" t="s">
        <v>100</v>
      </c>
      <c r="P141" s="19" t="s">
        <v>46</v>
      </c>
      <c r="Q141" s="19" t="s">
        <v>305</v>
      </c>
      <c r="R141" s="19" t="s">
        <v>306</v>
      </c>
      <c r="S141" s="19">
        <v>2</v>
      </c>
      <c r="T141" s="19" t="s">
        <v>67</v>
      </c>
      <c r="AA141" s="19" t="s">
        <v>45</v>
      </c>
      <c r="AB141" s="19" t="s">
        <v>59</v>
      </c>
      <c r="AC141" s="19" t="s">
        <v>60</v>
      </c>
      <c r="AD141" s="19" t="s">
        <v>84</v>
      </c>
      <c r="AE141" s="19" t="s">
        <v>84</v>
      </c>
      <c r="AF141" s="19" t="s">
        <v>47</v>
      </c>
      <c r="AG141" s="19" t="s">
        <v>63</v>
      </c>
      <c r="AH141" s="19" t="s">
        <v>49</v>
      </c>
      <c r="AI141" s="19" t="s">
        <v>49</v>
      </c>
      <c r="AJ141" s="19" t="s">
        <v>49</v>
      </c>
    </row>
    <row r="142" spans="1:36" ht="12.75" x14ac:dyDescent="0.2">
      <c r="A142" s="19">
        <v>38</v>
      </c>
      <c r="B142" s="19" t="s">
        <v>423</v>
      </c>
      <c r="C142" s="19" t="s">
        <v>61</v>
      </c>
      <c r="D142" s="19" t="s">
        <v>97</v>
      </c>
      <c r="E142" s="19" t="s">
        <v>200</v>
      </c>
      <c r="F142" s="19">
        <v>2002</v>
      </c>
      <c r="G142" s="19">
        <v>2007</v>
      </c>
      <c r="H142" s="19" t="s">
        <v>41</v>
      </c>
      <c r="I142" s="19" t="s">
        <v>72</v>
      </c>
      <c r="J142" s="19">
        <v>2008</v>
      </c>
      <c r="K142" s="19" t="s">
        <v>72</v>
      </c>
      <c r="L142" s="19" t="s">
        <v>41</v>
      </c>
      <c r="M142" s="19" t="s">
        <v>49</v>
      </c>
      <c r="N142" s="19" t="s">
        <v>47</v>
      </c>
      <c r="O142" s="19" t="s">
        <v>100</v>
      </c>
      <c r="P142" s="19" t="s">
        <v>49</v>
      </c>
      <c r="Q142" s="19" t="s">
        <v>505</v>
      </c>
      <c r="R142" s="19" t="s">
        <v>506</v>
      </c>
      <c r="S142" s="19">
        <v>2</v>
      </c>
      <c r="T142" s="19" t="s">
        <v>52</v>
      </c>
      <c r="U142" s="19" t="s">
        <v>53</v>
      </c>
      <c r="V142" s="19" t="s">
        <v>507</v>
      </c>
      <c r="W142" s="19" t="s">
        <v>58</v>
      </c>
      <c r="X142" s="19" t="s">
        <v>56</v>
      </c>
      <c r="Y142" s="19">
        <v>5</v>
      </c>
      <c r="Z142" s="19">
        <v>5</v>
      </c>
      <c r="AA142" s="19" t="s">
        <v>41</v>
      </c>
      <c r="AB142" s="19" t="s">
        <v>59</v>
      </c>
      <c r="AC142" s="19" t="s">
        <v>60</v>
      </c>
      <c r="AD142" s="19" t="s">
        <v>60</v>
      </c>
      <c r="AE142" s="19" t="s">
        <v>69</v>
      </c>
      <c r="AF142" s="19" t="s">
        <v>47</v>
      </c>
      <c r="AG142" s="19" t="s">
        <v>47</v>
      </c>
      <c r="AH142" s="19" t="s">
        <v>49</v>
      </c>
      <c r="AI142" s="19" t="s">
        <v>49</v>
      </c>
      <c r="AJ142" s="19" t="s">
        <v>49</v>
      </c>
    </row>
    <row r="143" spans="1:36" ht="12.75" x14ac:dyDescent="0.2">
      <c r="A143" s="19">
        <v>28</v>
      </c>
      <c r="B143" s="19" t="s">
        <v>37</v>
      </c>
      <c r="C143" s="19" t="s">
        <v>61</v>
      </c>
      <c r="D143" s="19" t="s">
        <v>97</v>
      </c>
      <c r="E143" s="19" t="s">
        <v>200</v>
      </c>
      <c r="F143" s="19">
        <v>2012</v>
      </c>
      <c r="G143" s="19">
        <v>2017</v>
      </c>
      <c r="H143" s="19" t="s">
        <v>41</v>
      </c>
      <c r="I143" s="19" t="s">
        <v>42</v>
      </c>
      <c r="J143" s="19">
        <v>2017</v>
      </c>
      <c r="K143" s="19" t="s">
        <v>343</v>
      </c>
      <c r="L143" s="19" t="s">
        <v>41</v>
      </c>
      <c r="M143" s="19" t="s">
        <v>49</v>
      </c>
      <c r="N143" s="19" t="s">
        <v>47</v>
      </c>
      <c r="O143" s="19" t="s">
        <v>344</v>
      </c>
      <c r="P143" s="19" t="s">
        <v>49</v>
      </c>
      <c r="Q143" s="19" t="s">
        <v>345</v>
      </c>
      <c r="R143" s="19" t="s">
        <v>346</v>
      </c>
      <c r="S143" s="19">
        <v>3</v>
      </c>
      <c r="T143" s="19" t="s">
        <v>52</v>
      </c>
      <c r="U143" s="19" t="s">
        <v>121</v>
      </c>
      <c r="V143" s="19" t="s">
        <v>208</v>
      </c>
      <c r="W143" s="19" t="s">
        <v>347</v>
      </c>
      <c r="X143" s="19" t="s">
        <v>56</v>
      </c>
      <c r="Y143" s="19">
        <v>3</v>
      </c>
      <c r="Z143" s="19">
        <v>5</v>
      </c>
      <c r="AA143" s="19" t="s">
        <v>41</v>
      </c>
      <c r="AB143" s="19" t="s">
        <v>59</v>
      </c>
      <c r="AC143" s="19" t="s">
        <v>60</v>
      </c>
      <c r="AD143" s="19" t="s">
        <v>84</v>
      </c>
      <c r="AE143" s="19" t="s">
        <v>84</v>
      </c>
      <c r="AF143" s="19" t="s">
        <v>47</v>
      </c>
      <c r="AG143" s="19" t="s">
        <v>63</v>
      </c>
      <c r="AH143" s="19" t="s">
        <v>49</v>
      </c>
      <c r="AI143" s="19" t="s">
        <v>49</v>
      </c>
      <c r="AJ143" s="19" t="s">
        <v>49</v>
      </c>
    </row>
    <row r="144" spans="1:36" ht="12.75" x14ac:dyDescent="0.2">
      <c r="A144" s="19">
        <v>29</v>
      </c>
      <c r="B144" s="19" t="s">
        <v>423</v>
      </c>
      <c r="C144" s="19" t="s">
        <v>61</v>
      </c>
      <c r="D144" s="19" t="s">
        <v>39</v>
      </c>
      <c r="E144" s="19" t="s">
        <v>40</v>
      </c>
      <c r="F144" s="19">
        <v>2015</v>
      </c>
      <c r="G144" s="19">
        <v>2020</v>
      </c>
      <c r="H144" s="19" t="s">
        <v>41</v>
      </c>
      <c r="I144" s="19" t="s">
        <v>42</v>
      </c>
      <c r="J144" s="19">
        <v>2021</v>
      </c>
      <c r="K144" s="19" t="s">
        <v>453</v>
      </c>
      <c r="L144" s="19" t="s">
        <v>41</v>
      </c>
      <c r="M144" s="19" t="s">
        <v>49</v>
      </c>
      <c r="N144" s="19" t="s">
        <v>63</v>
      </c>
      <c r="O144" s="19" t="s">
        <v>344</v>
      </c>
      <c r="P144" s="19" t="s">
        <v>49</v>
      </c>
      <c r="Q144" s="19" t="s">
        <v>454</v>
      </c>
      <c r="R144" s="19" t="s">
        <v>455</v>
      </c>
      <c r="S144" s="19">
        <v>2</v>
      </c>
      <c r="T144" s="19" t="s">
        <v>52</v>
      </c>
      <c r="U144" s="19" t="s">
        <v>53</v>
      </c>
      <c r="V144" s="19" t="s">
        <v>81</v>
      </c>
      <c r="W144" s="19" t="s">
        <v>81</v>
      </c>
      <c r="X144" s="19" t="s">
        <v>56</v>
      </c>
      <c r="Y144" s="19">
        <v>5</v>
      </c>
      <c r="Z144" s="19">
        <v>4</v>
      </c>
      <c r="AA144" s="19" t="s">
        <v>41</v>
      </c>
      <c r="AB144" s="19" t="s">
        <v>59</v>
      </c>
      <c r="AC144" s="19" t="s">
        <v>60</v>
      </c>
      <c r="AD144" s="19" t="s">
        <v>60</v>
      </c>
      <c r="AE144" s="19" t="s">
        <v>84</v>
      </c>
      <c r="AF144" s="19" t="s">
        <v>63</v>
      </c>
      <c r="AG144" s="19" t="s">
        <v>63</v>
      </c>
      <c r="AH144" s="19" t="s">
        <v>49</v>
      </c>
      <c r="AI144" s="19" t="s">
        <v>49</v>
      </c>
      <c r="AJ144" s="19" t="s">
        <v>49</v>
      </c>
    </row>
    <row r="145" spans="1:36" ht="12.75" x14ac:dyDescent="0.2">
      <c r="A145" s="19">
        <v>27</v>
      </c>
      <c r="B145" s="19" t="s">
        <v>423</v>
      </c>
      <c r="C145" s="19" t="s">
        <v>38</v>
      </c>
      <c r="D145" s="19" t="s">
        <v>39</v>
      </c>
      <c r="E145" s="19" t="s">
        <v>40</v>
      </c>
      <c r="F145" s="19">
        <v>2013</v>
      </c>
      <c r="G145" s="19">
        <v>2018</v>
      </c>
      <c r="H145" s="19" t="s">
        <v>41</v>
      </c>
      <c r="I145" s="19" t="s">
        <v>42</v>
      </c>
      <c r="J145" s="19">
        <v>2019</v>
      </c>
      <c r="K145" s="19" t="s">
        <v>43</v>
      </c>
      <c r="L145" s="19" t="s">
        <v>41</v>
      </c>
      <c r="M145" s="19" t="s">
        <v>49</v>
      </c>
      <c r="N145" s="19" t="s">
        <v>47</v>
      </c>
      <c r="O145" s="19" t="s">
        <v>344</v>
      </c>
      <c r="P145" s="19" t="s">
        <v>49</v>
      </c>
      <c r="Q145" s="19" t="s">
        <v>483</v>
      </c>
      <c r="R145" s="19" t="s">
        <v>442</v>
      </c>
      <c r="S145" s="19">
        <v>3</v>
      </c>
      <c r="T145" s="19" t="s">
        <v>80</v>
      </c>
      <c r="U145" s="19" t="s">
        <v>121</v>
      </c>
      <c r="V145" s="19" t="s">
        <v>57</v>
      </c>
      <c r="W145" s="19" t="s">
        <v>58</v>
      </c>
      <c r="X145" s="19" t="s">
        <v>56</v>
      </c>
      <c r="Y145" s="19">
        <v>5</v>
      </c>
      <c r="Z145" s="19">
        <v>5</v>
      </c>
      <c r="AA145" s="19" t="s">
        <v>45</v>
      </c>
      <c r="AB145" s="19" t="s">
        <v>59</v>
      </c>
      <c r="AC145" s="19" t="s">
        <v>60</v>
      </c>
      <c r="AD145" s="19" t="s">
        <v>60</v>
      </c>
      <c r="AE145" s="19" t="s">
        <v>60</v>
      </c>
      <c r="AF145" s="19" t="s">
        <v>47</v>
      </c>
      <c r="AG145" s="19" t="s">
        <v>47</v>
      </c>
      <c r="AH145" s="19" t="s">
        <v>49</v>
      </c>
      <c r="AI145" s="19" t="s">
        <v>49</v>
      </c>
      <c r="AJ145" s="19" t="s">
        <v>49</v>
      </c>
    </row>
    <row r="146" spans="1:36" ht="12.75" x14ac:dyDescent="0.2">
      <c r="A146" s="19">
        <v>27</v>
      </c>
      <c r="B146" s="19" t="s">
        <v>37</v>
      </c>
      <c r="C146" s="19" t="s">
        <v>61</v>
      </c>
      <c r="D146" s="19" t="s">
        <v>39</v>
      </c>
      <c r="E146" s="19" t="s">
        <v>40</v>
      </c>
      <c r="F146" s="19">
        <v>2014</v>
      </c>
      <c r="G146" s="19">
        <v>2019</v>
      </c>
      <c r="H146" s="19" t="s">
        <v>41</v>
      </c>
      <c r="I146" s="19" t="s">
        <v>42</v>
      </c>
      <c r="J146" s="19">
        <v>2020</v>
      </c>
      <c r="K146" s="19" t="s">
        <v>145</v>
      </c>
      <c r="L146" s="19" t="s">
        <v>41</v>
      </c>
      <c r="M146" s="19" t="s">
        <v>49</v>
      </c>
      <c r="N146" s="19" t="s">
        <v>47</v>
      </c>
      <c r="O146" s="19" t="s">
        <v>146</v>
      </c>
      <c r="P146" s="19" t="s">
        <v>49</v>
      </c>
      <c r="Q146" s="19" t="s">
        <v>147</v>
      </c>
      <c r="R146" s="19" t="s">
        <v>148</v>
      </c>
      <c r="S146" s="19">
        <v>2</v>
      </c>
      <c r="T146" s="19" t="s">
        <v>149</v>
      </c>
      <c r="U146" s="19" t="s">
        <v>53</v>
      </c>
      <c r="V146" s="19" t="s">
        <v>150</v>
      </c>
      <c r="W146" s="19" t="s">
        <v>58</v>
      </c>
      <c r="X146" s="19" t="s">
        <v>56</v>
      </c>
      <c r="Y146" s="19">
        <v>5</v>
      </c>
      <c r="Z146" s="19">
        <v>5</v>
      </c>
      <c r="AA146" s="19" t="s">
        <v>41</v>
      </c>
      <c r="AB146" s="19" t="s">
        <v>88</v>
      </c>
      <c r="AC146" s="19" t="s">
        <v>60</v>
      </c>
      <c r="AD146" s="19" t="s">
        <v>84</v>
      </c>
      <c r="AE146" s="19" t="s">
        <v>84</v>
      </c>
      <c r="AF146" s="19" t="s">
        <v>47</v>
      </c>
      <c r="AG146" s="19" t="s">
        <v>47</v>
      </c>
      <c r="AH146" s="19" t="s">
        <v>49</v>
      </c>
      <c r="AI146" s="19" t="s">
        <v>49</v>
      </c>
      <c r="AJ146" s="19" t="s">
        <v>49</v>
      </c>
    </row>
    <row r="147" spans="1:36" ht="12.75" x14ac:dyDescent="0.2">
      <c r="A147" s="19">
        <v>24</v>
      </c>
      <c r="B147" s="19" t="s">
        <v>423</v>
      </c>
      <c r="C147" s="19" t="s">
        <v>61</v>
      </c>
      <c r="D147" s="19" t="s">
        <v>39</v>
      </c>
      <c r="E147" s="19" t="s">
        <v>40</v>
      </c>
      <c r="F147" s="19">
        <v>2016</v>
      </c>
      <c r="G147" s="19">
        <v>2022</v>
      </c>
      <c r="H147" s="19" t="s">
        <v>45</v>
      </c>
      <c r="L147" s="19" t="s">
        <v>41</v>
      </c>
      <c r="M147" s="19" t="s">
        <v>49</v>
      </c>
      <c r="N147" s="19" t="s">
        <v>63</v>
      </c>
      <c r="O147" s="19" t="s">
        <v>146</v>
      </c>
      <c r="P147" s="19" t="s">
        <v>49</v>
      </c>
      <c r="Q147" s="19" t="s">
        <v>469</v>
      </c>
      <c r="R147" s="19" t="s">
        <v>125</v>
      </c>
      <c r="S147" s="19" t="s">
        <v>44</v>
      </c>
      <c r="T147" s="19" t="s">
        <v>273</v>
      </c>
      <c r="U147" s="19" t="s">
        <v>68</v>
      </c>
      <c r="V147" s="19" t="s">
        <v>57</v>
      </c>
      <c r="W147" s="19" t="s">
        <v>58</v>
      </c>
      <c r="X147" s="19" t="s">
        <v>56</v>
      </c>
      <c r="Y147" s="19">
        <v>5</v>
      </c>
      <c r="Z147" s="19">
        <v>5</v>
      </c>
      <c r="AA147" s="19" t="s">
        <v>45</v>
      </c>
      <c r="AB147" s="19" t="s">
        <v>59</v>
      </c>
      <c r="AC147" s="19" t="s">
        <v>60</v>
      </c>
      <c r="AD147" s="19" t="s">
        <v>60</v>
      </c>
      <c r="AE147" s="19" t="s">
        <v>60</v>
      </c>
      <c r="AF147" s="19" t="s">
        <v>63</v>
      </c>
      <c r="AG147" s="19" t="s">
        <v>63</v>
      </c>
      <c r="AH147" s="19" t="s">
        <v>49</v>
      </c>
      <c r="AI147" s="19" t="s">
        <v>49</v>
      </c>
      <c r="AJ147" s="19" t="s">
        <v>49</v>
      </c>
    </row>
    <row r="148" spans="1:36" ht="12.75" x14ac:dyDescent="0.2">
      <c r="A148" s="19">
        <v>27</v>
      </c>
      <c r="B148" s="19" t="s">
        <v>423</v>
      </c>
      <c r="C148" s="19" t="s">
        <v>38</v>
      </c>
      <c r="D148" s="19" t="s">
        <v>39</v>
      </c>
      <c r="E148" s="19" t="s">
        <v>40</v>
      </c>
      <c r="F148" s="19">
        <v>2013</v>
      </c>
      <c r="G148" s="19">
        <v>2018</v>
      </c>
      <c r="H148" s="19" t="s">
        <v>41</v>
      </c>
      <c r="I148" s="19" t="s">
        <v>42</v>
      </c>
      <c r="J148" s="19">
        <v>2019</v>
      </c>
      <c r="K148" s="19" t="s">
        <v>227</v>
      </c>
      <c r="L148" s="19" t="s">
        <v>41</v>
      </c>
      <c r="M148" s="19" t="s">
        <v>49</v>
      </c>
      <c r="N148" s="19" t="s">
        <v>47</v>
      </c>
      <c r="O148" s="19" t="s">
        <v>146</v>
      </c>
      <c r="P148" s="19" t="s">
        <v>49</v>
      </c>
      <c r="Q148" s="19" t="s">
        <v>499</v>
      </c>
      <c r="R148" s="19" t="s">
        <v>500</v>
      </c>
      <c r="S148" s="19">
        <v>0</v>
      </c>
      <c r="T148" s="19" t="s">
        <v>273</v>
      </c>
      <c r="U148" s="19" t="s">
        <v>68</v>
      </c>
      <c r="V148" s="19" t="s">
        <v>65</v>
      </c>
      <c r="W148" s="19" t="s">
        <v>65</v>
      </c>
      <c r="X148" s="19" t="s">
        <v>56</v>
      </c>
      <c r="Y148" s="19">
        <v>1</v>
      </c>
      <c r="Z148" s="19">
        <v>5</v>
      </c>
      <c r="AA148" s="19" t="s">
        <v>45</v>
      </c>
      <c r="AB148" s="19" t="s">
        <v>88</v>
      </c>
      <c r="AC148" s="19" t="s">
        <v>60</v>
      </c>
      <c r="AD148" s="19" t="s">
        <v>60</v>
      </c>
      <c r="AE148" s="19" t="s">
        <v>60</v>
      </c>
      <c r="AF148" s="19" t="s">
        <v>47</v>
      </c>
      <c r="AG148" s="19" t="s">
        <v>47</v>
      </c>
      <c r="AH148" s="19" t="s">
        <v>46</v>
      </c>
      <c r="AI148" s="19" t="s">
        <v>46</v>
      </c>
      <c r="AJ148" s="19" t="s">
        <v>49</v>
      </c>
    </row>
    <row r="149" spans="1:36" ht="12.75" x14ac:dyDescent="0.2">
      <c r="A149" s="19">
        <v>24</v>
      </c>
      <c r="B149" s="19" t="s">
        <v>423</v>
      </c>
      <c r="C149" s="19" t="s">
        <v>61</v>
      </c>
      <c r="D149" s="19" t="s">
        <v>39</v>
      </c>
      <c r="E149" s="19" t="s">
        <v>90</v>
      </c>
      <c r="F149" s="19">
        <v>2016</v>
      </c>
      <c r="G149" s="19">
        <v>2021</v>
      </c>
      <c r="H149" s="19" t="s">
        <v>45</v>
      </c>
      <c r="L149" s="19" t="s">
        <v>41</v>
      </c>
      <c r="M149" s="19" t="s">
        <v>49</v>
      </c>
      <c r="N149" s="19" t="s">
        <v>63</v>
      </c>
      <c r="O149" s="19" t="s">
        <v>146</v>
      </c>
      <c r="P149" s="19" t="s">
        <v>46</v>
      </c>
      <c r="Q149" s="19" t="s">
        <v>669</v>
      </c>
      <c r="R149" s="19" t="s">
        <v>670</v>
      </c>
      <c r="S149" s="19">
        <v>0</v>
      </c>
      <c r="T149" s="19" t="s">
        <v>80</v>
      </c>
      <c r="AA149" s="19" t="s">
        <v>45</v>
      </c>
      <c r="AB149" s="19" t="s">
        <v>59</v>
      </c>
      <c r="AC149" s="19" t="s">
        <v>84</v>
      </c>
      <c r="AD149" s="19" t="s">
        <v>60</v>
      </c>
      <c r="AE149" s="19" t="s">
        <v>60</v>
      </c>
      <c r="AF149" s="19" t="s">
        <v>47</v>
      </c>
      <c r="AG149" s="19" t="s">
        <v>47</v>
      </c>
      <c r="AH149" s="19" t="s">
        <v>49</v>
      </c>
      <c r="AI149" s="19" t="s">
        <v>49</v>
      </c>
      <c r="AJ149" s="19" t="s">
        <v>49</v>
      </c>
    </row>
    <row r="150" spans="1:36" ht="12.75" x14ac:dyDescent="0.2">
      <c r="A150" s="19">
        <v>27</v>
      </c>
      <c r="B150" s="19" t="s">
        <v>423</v>
      </c>
      <c r="C150" s="19" t="s">
        <v>61</v>
      </c>
      <c r="D150" s="19" t="s">
        <v>97</v>
      </c>
      <c r="E150" s="19" t="s">
        <v>223</v>
      </c>
      <c r="F150" s="19">
        <v>2013</v>
      </c>
      <c r="G150" s="19">
        <v>2018</v>
      </c>
      <c r="H150" s="19" t="s">
        <v>45</v>
      </c>
      <c r="L150" s="19" t="s">
        <v>41</v>
      </c>
      <c r="M150" s="19" t="s">
        <v>46</v>
      </c>
      <c r="N150" s="19" t="s">
        <v>63</v>
      </c>
      <c r="O150" s="19" t="s">
        <v>677</v>
      </c>
      <c r="P150" s="19" t="s">
        <v>49</v>
      </c>
      <c r="Q150" s="19" t="s">
        <v>678</v>
      </c>
      <c r="R150" s="19" t="s">
        <v>679</v>
      </c>
      <c r="S150" s="19">
        <v>4</v>
      </c>
      <c r="T150" s="19" t="s">
        <v>166</v>
      </c>
      <c r="AA150" s="19" t="s">
        <v>45</v>
      </c>
      <c r="AB150" s="19" t="s">
        <v>192</v>
      </c>
      <c r="AC150" s="19" t="s">
        <v>60</v>
      </c>
      <c r="AD150" s="19" t="s">
        <v>60</v>
      </c>
      <c r="AE150" s="19" t="s">
        <v>60</v>
      </c>
      <c r="AF150" s="19" t="s">
        <v>63</v>
      </c>
      <c r="AG150" s="19" t="s">
        <v>47</v>
      </c>
      <c r="AH150" s="19" t="s">
        <v>49</v>
      </c>
      <c r="AI150" s="19" t="s">
        <v>49</v>
      </c>
      <c r="AJ150" s="19" t="s">
        <v>49</v>
      </c>
    </row>
    <row r="151" spans="1:36" ht="12.75" x14ac:dyDescent="0.2">
      <c r="A151" s="19">
        <v>25</v>
      </c>
      <c r="B151" s="19" t="s">
        <v>423</v>
      </c>
      <c r="C151" s="19" t="s">
        <v>61</v>
      </c>
      <c r="D151" s="19" t="s">
        <v>39</v>
      </c>
      <c r="E151" s="19" t="s">
        <v>90</v>
      </c>
      <c r="F151" s="19">
        <v>2015</v>
      </c>
      <c r="G151" s="19">
        <v>2020</v>
      </c>
      <c r="H151" s="19" t="s">
        <v>41</v>
      </c>
      <c r="I151" s="19" t="s">
        <v>42</v>
      </c>
      <c r="J151" s="19">
        <v>2021</v>
      </c>
      <c r="K151" s="19" t="s">
        <v>62</v>
      </c>
      <c r="L151" s="19" t="s">
        <v>41</v>
      </c>
      <c r="M151" s="19" t="s">
        <v>122</v>
      </c>
      <c r="N151" s="19" t="s">
        <v>47</v>
      </c>
      <c r="O151" s="19" t="s">
        <v>450</v>
      </c>
      <c r="P151" s="19" t="s">
        <v>49</v>
      </c>
      <c r="Q151" s="19" t="s">
        <v>451</v>
      </c>
      <c r="R151" s="19" t="s">
        <v>116</v>
      </c>
      <c r="S151" s="19">
        <v>0</v>
      </c>
      <c r="T151" s="19" t="s">
        <v>273</v>
      </c>
      <c r="U151" s="19" t="s">
        <v>68</v>
      </c>
      <c r="V151" s="19" t="s">
        <v>452</v>
      </c>
      <c r="W151" s="19" t="s">
        <v>452</v>
      </c>
      <c r="X151" s="19" t="s">
        <v>56</v>
      </c>
      <c r="Y151" s="19">
        <v>1</v>
      </c>
      <c r="Z151" s="19">
        <v>4</v>
      </c>
      <c r="AA151" s="19" t="s">
        <v>45</v>
      </c>
      <c r="AB151" s="19" t="s">
        <v>59</v>
      </c>
      <c r="AC151" s="19" t="s">
        <v>60</v>
      </c>
      <c r="AD151" s="19" t="s">
        <v>60</v>
      </c>
      <c r="AE151" s="19" t="s">
        <v>60</v>
      </c>
      <c r="AF151" s="19" t="s">
        <v>47</v>
      </c>
      <c r="AG151" s="19" t="s">
        <v>47</v>
      </c>
      <c r="AH151" s="19" t="s">
        <v>49</v>
      </c>
      <c r="AI151" s="19" t="s">
        <v>49</v>
      </c>
      <c r="AJ151" s="19" t="s">
        <v>49</v>
      </c>
    </row>
    <row r="152" spans="1:36" ht="12.75" x14ac:dyDescent="0.2">
      <c r="A152" s="19">
        <v>35</v>
      </c>
      <c r="B152" s="19" t="s">
        <v>37</v>
      </c>
      <c r="C152" s="19" t="s">
        <v>38</v>
      </c>
      <c r="D152" s="19" t="s">
        <v>97</v>
      </c>
      <c r="E152" s="19" t="s">
        <v>109</v>
      </c>
      <c r="F152" s="19">
        <v>2005</v>
      </c>
      <c r="G152" s="19">
        <v>2010</v>
      </c>
      <c r="H152" s="19" t="s">
        <v>41</v>
      </c>
      <c r="I152" s="19" t="s">
        <v>42</v>
      </c>
      <c r="J152" s="19">
        <v>2014</v>
      </c>
      <c r="K152" s="19" t="s">
        <v>43</v>
      </c>
      <c r="L152" s="19" t="s">
        <v>41</v>
      </c>
      <c r="M152" s="19" t="s">
        <v>122</v>
      </c>
      <c r="N152" s="19" t="s">
        <v>47</v>
      </c>
      <c r="O152" s="19" t="s">
        <v>321</v>
      </c>
      <c r="P152" s="19" t="s">
        <v>49</v>
      </c>
      <c r="Q152" s="19" t="s">
        <v>322</v>
      </c>
      <c r="R152" s="19" t="s">
        <v>323</v>
      </c>
      <c r="S152" s="19">
        <v>5</v>
      </c>
      <c r="T152" s="19" t="s">
        <v>52</v>
      </c>
      <c r="U152" s="19" t="s">
        <v>130</v>
      </c>
      <c r="V152" s="19" t="s">
        <v>233</v>
      </c>
      <c r="W152" s="19" t="s">
        <v>324</v>
      </c>
      <c r="X152" s="19" t="s">
        <v>56</v>
      </c>
      <c r="Y152" s="19">
        <v>5</v>
      </c>
      <c r="Z152" s="19">
        <v>5</v>
      </c>
      <c r="AA152" s="19" t="s">
        <v>45</v>
      </c>
      <c r="AB152" s="19" t="s">
        <v>59</v>
      </c>
      <c r="AC152" s="19" t="s">
        <v>60</v>
      </c>
      <c r="AD152" s="19" t="s">
        <v>60</v>
      </c>
      <c r="AE152" s="19" t="s">
        <v>84</v>
      </c>
      <c r="AF152" s="19" t="s">
        <v>47</v>
      </c>
      <c r="AG152" s="19" t="s">
        <v>47</v>
      </c>
      <c r="AH152" s="19" t="s">
        <v>49</v>
      </c>
      <c r="AI152" s="19" t="s">
        <v>49</v>
      </c>
      <c r="AJ152" s="19" t="s">
        <v>49</v>
      </c>
    </row>
    <row r="153" spans="1:36" ht="12.75" x14ac:dyDescent="0.2">
      <c r="A153" s="19">
        <v>25</v>
      </c>
      <c r="B153" s="19" t="s">
        <v>423</v>
      </c>
      <c r="C153" s="19" t="s">
        <v>38</v>
      </c>
      <c r="D153" s="19" t="s">
        <v>39</v>
      </c>
      <c r="E153" s="19" t="s">
        <v>40</v>
      </c>
      <c r="F153" s="19">
        <v>2016</v>
      </c>
      <c r="G153" s="19">
        <v>2021</v>
      </c>
      <c r="H153" s="19" t="s">
        <v>45</v>
      </c>
      <c r="L153" s="19" t="s">
        <v>41</v>
      </c>
      <c r="M153" s="19" t="s">
        <v>49</v>
      </c>
      <c r="N153" s="19" t="s">
        <v>47</v>
      </c>
      <c r="O153" s="19" t="s">
        <v>446</v>
      </c>
      <c r="P153" s="19" t="s">
        <v>49</v>
      </c>
      <c r="Q153" s="19" t="s">
        <v>447</v>
      </c>
      <c r="R153" s="19" t="s">
        <v>448</v>
      </c>
      <c r="S153" s="19">
        <v>3</v>
      </c>
      <c r="T153" s="19" t="s">
        <v>67</v>
      </c>
      <c r="U153" s="19" t="s">
        <v>68</v>
      </c>
      <c r="V153" s="19" t="s">
        <v>449</v>
      </c>
      <c r="W153" s="19" t="s">
        <v>58</v>
      </c>
      <c r="X153" s="19" t="s">
        <v>56</v>
      </c>
      <c r="Y153" s="19">
        <v>5</v>
      </c>
      <c r="Z153" s="19">
        <v>5</v>
      </c>
      <c r="AA153" s="19" t="s">
        <v>45</v>
      </c>
      <c r="AB153" s="19" t="s">
        <v>59</v>
      </c>
      <c r="AC153" s="19" t="s">
        <v>60</v>
      </c>
      <c r="AD153" s="19" t="s">
        <v>60</v>
      </c>
      <c r="AE153" s="19" t="s">
        <v>60</v>
      </c>
      <c r="AF153" s="19" t="s">
        <v>47</v>
      </c>
      <c r="AG153" s="19" t="s">
        <v>47</v>
      </c>
      <c r="AH153" s="19" t="s">
        <v>49</v>
      </c>
      <c r="AI153" s="19" t="s">
        <v>49</v>
      </c>
      <c r="AJ153" s="19" t="s">
        <v>49</v>
      </c>
    </row>
    <row r="154" spans="1:36" ht="12.75" x14ac:dyDescent="0.2">
      <c r="A154" s="19">
        <v>29</v>
      </c>
      <c r="B154" s="19" t="s">
        <v>37</v>
      </c>
      <c r="C154" s="19" t="s">
        <v>61</v>
      </c>
      <c r="D154" s="19" t="s">
        <v>97</v>
      </c>
      <c r="E154" s="19" t="s">
        <v>200</v>
      </c>
      <c r="F154" s="19">
        <v>2011</v>
      </c>
      <c r="G154" s="19">
        <v>2016</v>
      </c>
      <c r="H154" s="19" t="s">
        <v>41</v>
      </c>
      <c r="I154" s="19" t="s">
        <v>42</v>
      </c>
      <c r="J154" s="19">
        <v>2016</v>
      </c>
      <c r="K154" s="19" t="s">
        <v>104</v>
      </c>
      <c r="L154" s="19" t="s">
        <v>41</v>
      </c>
      <c r="M154" s="19" t="s">
        <v>49</v>
      </c>
      <c r="N154" s="19" t="s">
        <v>47</v>
      </c>
      <c r="O154" s="19" t="s">
        <v>284</v>
      </c>
      <c r="P154" s="19" t="s">
        <v>49</v>
      </c>
      <c r="Q154" s="19" t="s">
        <v>285</v>
      </c>
      <c r="R154" s="19" t="s">
        <v>286</v>
      </c>
      <c r="S154" s="19">
        <v>3</v>
      </c>
      <c r="T154" s="19" t="s">
        <v>67</v>
      </c>
      <c r="U154" s="19" t="s">
        <v>53</v>
      </c>
      <c r="V154" s="19" t="s">
        <v>103</v>
      </c>
      <c r="W154" s="19" t="s">
        <v>89</v>
      </c>
      <c r="X154" s="19" t="s">
        <v>56</v>
      </c>
      <c r="Y154" s="19">
        <v>5</v>
      </c>
      <c r="Z154" s="19">
        <v>5</v>
      </c>
      <c r="AA154" s="19" t="s">
        <v>45</v>
      </c>
      <c r="AB154" s="19" t="s">
        <v>59</v>
      </c>
      <c r="AC154" s="19" t="s">
        <v>60</v>
      </c>
      <c r="AD154" s="19" t="s">
        <v>84</v>
      </c>
      <c r="AE154" s="19" t="s">
        <v>69</v>
      </c>
      <c r="AF154" s="19" t="s">
        <v>63</v>
      </c>
      <c r="AG154" s="19" t="s">
        <v>63</v>
      </c>
      <c r="AH154" s="19" t="s">
        <v>49</v>
      </c>
      <c r="AI154" s="19" t="s">
        <v>49</v>
      </c>
      <c r="AJ154" s="19" t="s">
        <v>49</v>
      </c>
    </row>
    <row r="155" spans="1:36" ht="12.75" x14ac:dyDescent="0.2">
      <c r="A155" s="19">
        <v>33</v>
      </c>
      <c r="B155" s="19" t="s">
        <v>37</v>
      </c>
      <c r="C155" s="19" t="s">
        <v>61</v>
      </c>
      <c r="D155" s="19" t="s">
        <v>70</v>
      </c>
      <c r="E155" s="19" t="s">
        <v>71</v>
      </c>
      <c r="F155" s="19">
        <v>2017</v>
      </c>
      <c r="G155" s="19">
        <v>2022</v>
      </c>
      <c r="H155" s="19" t="s">
        <v>45</v>
      </c>
      <c r="L155" s="19" t="s">
        <v>41</v>
      </c>
      <c r="M155" s="19" t="s">
        <v>46</v>
      </c>
      <c r="N155" s="19" t="s">
        <v>63</v>
      </c>
      <c r="O155" s="19" t="s">
        <v>388</v>
      </c>
      <c r="P155" s="19" t="s">
        <v>49</v>
      </c>
      <c r="Q155" s="19" t="s">
        <v>389</v>
      </c>
      <c r="R155" s="19" t="s">
        <v>390</v>
      </c>
      <c r="S155" s="19">
        <v>1</v>
      </c>
      <c r="T155" s="19" t="s">
        <v>67</v>
      </c>
      <c r="U155" s="19" t="s">
        <v>53</v>
      </c>
      <c r="V155" s="19" t="s">
        <v>327</v>
      </c>
      <c r="W155" s="19" t="s">
        <v>58</v>
      </c>
      <c r="X155" s="19" t="s">
        <v>83</v>
      </c>
      <c r="Y155" s="19">
        <v>3</v>
      </c>
      <c r="Z155" s="19">
        <v>3</v>
      </c>
      <c r="AA155" s="19" t="s">
        <v>45</v>
      </c>
      <c r="AB155" s="19" t="s">
        <v>59</v>
      </c>
      <c r="AC155" s="19" t="s">
        <v>60</v>
      </c>
      <c r="AD155" s="19" t="s">
        <v>60</v>
      </c>
      <c r="AE155" s="19" t="s">
        <v>69</v>
      </c>
      <c r="AF155" s="19" t="s">
        <v>63</v>
      </c>
      <c r="AG155" s="19" t="s">
        <v>47</v>
      </c>
      <c r="AH155" s="19" t="s">
        <v>49</v>
      </c>
      <c r="AI155" s="19" t="s">
        <v>46</v>
      </c>
      <c r="AJ155" s="19" t="s">
        <v>49</v>
      </c>
    </row>
    <row r="156" spans="1:36" ht="12.75" x14ac:dyDescent="0.2">
      <c r="A156" s="19">
        <v>29</v>
      </c>
      <c r="B156" s="19" t="s">
        <v>423</v>
      </c>
      <c r="C156" s="19" t="s">
        <v>61</v>
      </c>
      <c r="D156" s="19" t="s">
        <v>97</v>
      </c>
      <c r="E156" s="19" t="s">
        <v>98</v>
      </c>
      <c r="F156" s="19">
        <v>2011</v>
      </c>
      <c r="G156" s="19">
        <v>2016</v>
      </c>
      <c r="H156" s="19" t="s">
        <v>41</v>
      </c>
      <c r="I156" s="19" t="s">
        <v>42</v>
      </c>
      <c r="J156" s="19">
        <v>2022</v>
      </c>
      <c r="K156" s="19" t="s">
        <v>62</v>
      </c>
      <c r="L156" s="19" t="s">
        <v>41</v>
      </c>
      <c r="M156" s="19" t="s">
        <v>49</v>
      </c>
      <c r="N156" s="19" t="s">
        <v>63</v>
      </c>
      <c r="O156" s="19" t="s">
        <v>529</v>
      </c>
      <c r="P156" s="19" t="s">
        <v>49</v>
      </c>
      <c r="Q156" s="19" t="s">
        <v>684</v>
      </c>
      <c r="R156" s="19" t="s">
        <v>685</v>
      </c>
      <c r="S156" s="19">
        <v>2</v>
      </c>
      <c r="T156" s="19" t="s">
        <v>52</v>
      </c>
      <c r="U156" s="19" t="s">
        <v>121</v>
      </c>
      <c r="V156" s="19" t="s">
        <v>686</v>
      </c>
      <c r="W156" s="19" t="s">
        <v>58</v>
      </c>
      <c r="X156" s="19" t="s">
        <v>56</v>
      </c>
      <c r="Y156" s="19">
        <v>5</v>
      </c>
      <c r="Z156" s="19">
        <v>3</v>
      </c>
      <c r="AA156" s="19" t="s">
        <v>45</v>
      </c>
      <c r="AB156" s="19" t="s">
        <v>59</v>
      </c>
      <c r="AC156" s="19" t="s">
        <v>84</v>
      </c>
      <c r="AD156" s="19" t="s">
        <v>84</v>
      </c>
      <c r="AE156" s="19" t="s">
        <v>84</v>
      </c>
      <c r="AF156" s="19" t="s">
        <v>63</v>
      </c>
      <c r="AG156" s="19" t="s">
        <v>63</v>
      </c>
      <c r="AH156" s="19" t="s">
        <v>46</v>
      </c>
      <c r="AI156" s="19" t="s">
        <v>49</v>
      </c>
      <c r="AJ156" s="19" t="s">
        <v>49</v>
      </c>
    </row>
    <row r="157" spans="1:36" ht="12.75" x14ac:dyDescent="0.2">
      <c r="A157" s="19">
        <v>30</v>
      </c>
      <c r="B157" s="19" t="s">
        <v>423</v>
      </c>
      <c r="C157" s="19" t="s">
        <v>38</v>
      </c>
      <c r="D157" s="19" t="s">
        <v>70</v>
      </c>
      <c r="E157" s="19" t="s">
        <v>98</v>
      </c>
      <c r="F157" s="19">
        <v>2012</v>
      </c>
      <c r="G157" s="19">
        <v>2019</v>
      </c>
      <c r="H157" s="19" t="s">
        <v>45</v>
      </c>
      <c r="L157" s="19" t="s">
        <v>41</v>
      </c>
      <c r="M157" s="19" t="s">
        <v>49</v>
      </c>
      <c r="N157" s="19" t="s">
        <v>47</v>
      </c>
      <c r="O157" s="19" t="s">
        <v>529</v>
      </c>
      <c r="P157" s="19" t="s">
        <v>49</v>
      </c>
      <c r="Q157" s="19" t="s">
        <v>530</v>
      </c>
      <c r="R157" s="19" t="s">
        <v>531</v>
      </c>
      <c r="S157" s="19">
        <v>1</v>
      </c>
      <c r="T157" s="19" t="s">
        <v>113</v>
      </c>
      <c r="AA157" s="19" t="s">
        <v>45</v>
      </c>
      <c r="AB157" s="19" t="s">
        <v>59</v>
      </c>
      <c r="AC157" s="19" t="s">
        <v>60</v>
      </c>
      <c r="AD157" s="19" t="s">
        <v>60</v>
      </c>
      <c r="AE157" s="19" t="s">
        <v>60</v>
      </c>
      <c r="AF157" s="19" t="s">
        <v>47</v>
      </c>
      <c r="AG157" s="19" t="s">
        <v>47</v>
      </c>
      <c r="AH157" s="19" t="s">
        <v>49</v>
      </c>
      <c r="AI157" s="19" t="s">
        <v>49</v>
      </c>
      <c r="AJ157" s="19" t="s">
        <v>49</v>
      </c>
    </row>
    <row r="158" spans="1:36" ht="12.75" x14ac:dyDescent="0.2">
      <c r="A158" s="19">
        <v>26</v>
      </c>
      <c r="B158" s="19" t="s">
        <v>423</v>
      </c>
      <c r="C158" s="19" t="s">
        <v>61</v>
      </c>
      <c r="D158" s="19" t="s">
        <v>97</v>
      </c>
      <c r="E158" s="19" t="s">
        <v>200</v>
      </c>
      <c r="F158" s="19">
        <v>2014</v>
      </c>
      <c r="G158" s="19">
        <v>2019</v>
      </c>
      <c r="H158" s="19" t="s">
        <v>41</v>
      </c>
      <c r="I158" s="19" t="s">
        <v>42</v>
      </c>
      <c r="J158" s="19">
        <v>2019</v>
      </c>
      <c r="K158" s="19" t="s">
        <v>43</v>
      </c>
      <c r="L158" s="19" t="s">
        <v>41</v>
      </c>
      <c r="M158" s="19" t="s">
        <v>122</v>
      </c>
      <c r="N158" s="19" t="s">
        <v>63</v>
      </c>
      <c r="O158" s="19" t="s">
        <v>570</v>
      </c>
      <c r="P158" s="19" t="s">
        <v>49</v>
      </c>
      <c r="Q158" s="19" t="s">
        <v>571</v>
      </c>
      <c r="R158" s="19" t="s">
        <v>572</v>
      </c>
      <c r="S158" s="19">
        <v>1</v>
      </c>
      <c r="T158" s="19" t="s">
        <v>166</v>
      </c>
      <c r="U158" s="19" t="s">
        <v>121</v>
      </c>
      <c r="V158" s="19" t="s">
        <v>57</v>
      </c>
      <c r="W158" s="19" t="s">
        <v>58</v>
      </c>
      <c r="X158" s="19" t="s">
        <v>56</v>
      </c>
      <c r="Y158" s="19">
        <v>2</v>
      </c>
      <c r="Z158" s="19">
        <v>4</v>
      </c>
      <c r="AA158" s="19" t="s">
        <v>45</v>
      </c>
      <c r="AB158" s="19" t="s">
        <v>88</v>
      </c>
      <c r="AC158" s="19" t="s">
        <v>60</v>
      </c>
      <c r="AD158" s="19" t="s">
        <v>84</v>
      </c>
      <c r="AE158" s="19" t="s">
        <v>69</v>
      </c>
      <c r="AF158" s="19" t="s">
        <v>47</v>
      </c>
      <c r="AG158" s="19" t="s">
        <v>47</v>
      </c>
      <c r="AH158" s="19" t="s">
        <v>49</v>
      </c>
      <c r="AI158" s="19" t="s">
        <v>46</v>
      </c>
      <c r="AJ158" s="19" t="s">
        <v>49</v>
      </c>
    </row>
    <row r="159" spans="1:36" ht="12.75" x14ac:dyDescent="0.2">
      <c r="A159" s="19">
        <v>24</v>
      </c>
      <c r="B159" s="19" t="s">
        <v>423</v>
      </c>
      <c r="C159" s="19" t="s">
        <v>61</v>
      </c>
      <c r="D159" s="19" t="s">
        <v>97</v>
      </c>
      <c r="E159" s="19" t="s">
        <v>200</v>
      </c>
      <c r="F159" s="19">
        <v>2016</v>
      </c>
      <c r="G159" s="19">
        <v>2021</v>
      </c>
      <c r="H159" s="19" t="s">
        <v>41</v>
      </c>
      <c r="I159" s="19" t="s">
        <v>72</v>
      </c>
      <c r="J159" s="19">
        <v>2022</v>
      </c>
      <c r="K159" s="19" t="s">
        <v>247</v>
      </c>
      <c r="L159" s="19" t="s">
        <v>41</v>
      </c>
      <c r="M159" s="19" t="s">
        <v>49</v>
      </c>
      <c r="N159" s="19" t="s">
        <v>47</v>
      </c>
      <c r="O159" s="19" t="s">
        <v>570</v>
      </c>
      <c r="P159" s="19" t="s">
        <v>46</v>
      </c>
      <c r="Q159" s="19" t="s">
        <v>573</v>
      </c>
      <c r="R159" s="19" t="s">
        <v>574</v>
      </c>
      <c r="S159" s="19">
        <v>1</v>
      </c>
      <c r="T159" s="19" t="s">
        <v>166</v>
      </c>
      <c r="AA159" s="19" t="s">
        <v>45</v>
      </c>
      <c r="AB159" s="19" t="s">
        <v>88</v>
      </c>
      <c r="AC159" s="19" t="s">
        <v>60</v>
      </c>
      <c r="AD159" s="19" t="s">
        <v>60</v>
      </c>
      <c r="AE159" s="19" t="s">
        <v>84</v>
      </c>
      <c r="AF159" s="19" t="s">
        <v>47</v>
      </c>
      <c r="AG159" s="19" t="s">
        <v>63</v>
      </c>
      <c r="AH159" s="19" t="s">
        <v>46</v>
      </c>
      <c r="AI159" s="19" t="s">
        <v>46</v>
      </c>
      <c r="AJ159" s="19" t="s">
        <v>46</v>
      </c>
    </row>
    <row r="160" spans="1:36" ht="12.75" x14ac:dyDescent="0.2">
      <c r="A160" s="19">
        <v>25</v>
      </c>
      <c r="B160" s="19" t="s">
        <v>37</v>
      </c>
      <c r="C160" s="19" t="s">
        <v>61</v>
      </c>
      <c r="D160" s="19" t="s">
        <v>39</v>
      </c>
      <c r="E160" s="19" t="s">
        <v>40</v>
      </c>
      <c r="F160" s="19">
        <v>2015</v>
      </c>
      <c r="G160" s="19">
        <v>2020</v>
      </c>
      <c r="H160" s="19" t="s">
        <v>41</v>
      </c>
      <c r="I160" s="19" t="s">
        <v>42</v>
      </c>
      <c r="J160" s="19">
        <v>2021</v>
      </c>
      <c r="K160" s="19" t="s">
        <v>62</v>
      </c>
      <c r="L160" s="19" t="s">
        <v>41</v>
      </c>
      <c r="M160" s="19" t="s">
        <v>49</v>
      </c>
      <c r="N160" s="19" t="s">
        <v>47</v>
      </c>
      <c r="O160" s="19" t="s">
        <v>216</v>
      </c>
      <c r="P160" s="19" t="s">
        <v>49</v>
      </c>
      <c r="Q160" s="19" t="s">
        <v>217</v>
      </c>
      <c r="R160" s="19" t="s">
        <v>218</v>
      </c>
      <c r="S160" s="19">
        <v>2</v>
      </c>
      <c r="T160" s="19" t="s">
        <v>219</v>
      </c>
      <c r="U160" s="19" t="s">
        <v>130</v>
      </c>
      <c r="V160" s="19" t="s">
        <v>103</v>
      </c>
      <c r="W160" s="19" t="s">
        <v>58</v>
      </c>
      <c r="X160" s="19" t="s">
        <v>56</v>
      </c>
      <c r="Y160" s="19">
        <v>5</v>
      </c>
      <c r="Z160" s="19">
        <v>5</v>
      </c>
      <c r="AA160" s="19" t="s">
        <v>45</v>
      </c>
      <c r="AB160" s="19" t="s">
        <v>59</v>
      </c>
      <c r="AC160" s="19" t="s">
        <v>60</v>
      </c>
      <c r="AD160" s="19" t="s">
        <v>84</v>
      </c>
      <c r="AE160" s="19" t="s">
        <v>84</v>
      </c>
      <c r="AF160" s="19" t="s">
        <v>47</v>
      </c>
      <c r="AG160" s="19" t="s">
        <v>47</v>
      </c>
      <c r="AH160" s="19" t="s">
        <v>49</v>
      </c>
      <c r="AI160" s="19" t="s">
        <v>49</v>
      </c>
      <c r="AJ160" s="19" t="s">
        <v>49</v>
      </c>
    </row>
    <row r="161" spans="1:36" ht="12.75" x14ac:dyDescent="0.2">
      <c r="A161" s="19">
        <v>29</v>
      </c>
      <c r="B161" s="19" t="s">
        <v>37</v>
      </c>
      <c r="C161" s="19" t="s">
        <v>61</v>
      </c>
      <c r="D161" s="19" t="s">
        <v>97</v>
      </c>
      <c r="E161" s="19" t="s">
        <v>98</v>
      </c>
      <c r="F161" s="19">
        <v>2011</v>
      </c>
      <c r="G161" s="19">
        <v>2017</v>
      </c>
      <c r="H161" s="19" t="s">
        <v>45</v>
      </c>
      <c r="L161" s="19" t="s">
        <v>41</v>
      </c>
      <c r="M161" s="19" t="s">
        <v>49</v>
      </c>
      <c r="N161" s="19" t="s">
        <v>63</v>
      </c>
      <c r="O161" s="19" t="s">
        <v>287</v>
      </c>
      <c r="P161" s="19" t="s">
        <v>49</v>
      </c>
      <c r="Q161" s="19" t="s">
        <v>288</v>
      </c>
      <c r="R161" s="19" t="s">
        <v>289</v>
      </c>
      <c r="S161" s="19">
        <v>6</v>
      </c>
      <c r="T161" s="19" t="s">
        <v>52</v>
      </c>
      <c r="U161" s="19" t="s">
        <v>53</v>
      </c>
      <c r="V161" s="19" t="s">
        <v>103</v>
      </c>
      <c r="W161" s="19" t="s">
        <v>89</v>
      </c>
      <c r="X161" s="19" t="s">
        <v>56</v>
      </c>
      <c r="Y161" s="19">
        <v>3</v>
      </c>
      <c r="Z161" s="19">
        <v>4</v>
      </c>
      <c r="AA161" s="19" t="s">
        <v>45</v>
      </c>
      <c r="AB161" s="19" t="s">
        <v>88</v>
      </c>
      <c r="AC161" s="19" t="s">
        <v>60</v>
      </c>
      <c r="AD161" s="19" t="s">
        <v>60</v>
      </c>
      <c r="AE161" s="19" t="s">
        <v>60</v>
      </c>
      <c r="AF161" s="19" t="s">
        <v>47</v>
      </c>
      <c r="AG161" s="19" t="s">
        <v>47</v>
      </c>
      <c r="AH161" s="19" t="s">
        <v>49</v>
      </c>
      <c r="AI161" s="19" t="s">
        <v>49</v>
      </c>
      <c r="AJ161" s="19" t="s">
        <v>49</v>
      </c>
    </row>
    <row r="162" spans="1:36" ht="12.75" x14ac:dyDescent="0.2">
      <c r="A162" s="19">
        <v>25</v>
      </c>
      <c r="B162" s="19" t="s">
        <v>37</v>
      </c>
      <c r="C162" s="19" t="s">
        <v>38</v>
      </c>
      <c r="D162" s="19" t="s">
        <v>39</v>
      </c>
      <c r="E162" s="19" t="s">
        <v>40</v>
      </c>
      <c r="F162" s="19">
        <v>2015</v>
      </c>
      <c r="G162" s="19">
        <v>2021</v>
      </c>
      <c r="H162" s="19" t="s">
        <v>41</v>
      </c>
      <c r="I162" s="19" t="s">
        <v>42</v>
      </c>
      <c r="J162" s="19">
        <v>2021</v>
      </c>
      <c r="K162" s="19" t="s">
        <v>94</v>
      </c>
      <c r="L162" s="19" t="s">
        <v>41</v>
      </c>
      <c r="M162" s="19" t="s">
        <v>49</v>
      </c>
      <c r="N162" s="19" t="s">
        <v>99</v>
      </c>
      <c r="O162" s="19" t="s">
        <v>400</v>
      </c>
      <c r="P162" s="19" t="s">
        <v>46</v>
      </c>
      <c r="Q162" s="19" t="s">
        <v>401</v>
      </c>
      <c r="R162" s="19" t="s">
        <v>402</v>
      </c>
      <c r="S162" s="19">
        <v>2</v>
      </c>
      <c r="T162" s="19" t="s">
        <v>67</v>
      </c>
      <c r="U162" s="19" t="s">
        <v>121</v>
      </c>
      <c r="V162" s="19" t="s">
        <v>403</v>
      </c>
      <c r="W162" s="19" t="s">
        <v>403</v>
      </c>
      <c r="X162" s="19" t="s">
        <v>56</v>
      </c>
      <c r="Y162" s="19">
        <v>1</v>
      </c>
      <c r="Z162" s="19">
        <v>3</v>
      </c>
      <c r="AA162" s="19" t="s">
        <v>45</v>
      </c>
      <c r="AB162" s="19" t="s">
        <v>180</v>
      </c>
      <c r="AC162" s="19" t="s">
        <v>117</v>
      </c>
      <c r="AD162" s="19" t="s">
        <v>60</v>
      </c>
      <c r="AE162" s="19" t="s">
        <v>69</v>
      </c>
      <c r="AF162" s="19" t="s">
        <v>99</v>
      </c>
      <c r="AG162" s="19" t="s">
        <v>63</v>
      </c>
      <c r="AH162" s="19" t="s">
        <v>49</v>
      </c>
      <c r="AI162" s="19" t="s">
        <v>46</v>
      </c>
      <c r="AJ162" s="19" t="s">
        <v>49</v>
      </c>
    </row>
    <row r="163" spans="1:36" ht="12.75" x14ac:dyDescent="0.2">
      <c r="A163" s="19">
        <v>26</v>
      </c>
      <c r="B163" s="19" t="s">
        <v>423</v>
      </c>
      <c r="C163" s="19" t="s">
        <v>61</v>
      </c>
      <c r="D163" s="19" t="s">
        <v>97</v>
      </c>
      <c r="E163" s="19" t="s">
        <v>223</v>
      </c>
      <c r="F163" s="19">
        <v>2015</v>
      </c>
      <c r="G163" s="19">
        <v>2019</v>
      </c>
      <c r="H163" s="19" t="s">
        <v>45</v>
      </c>
      <c r="L163" s="19" t="s">
        <v>41</v>
      </c>
      <c r="M163" s="19" t="s">
        <v>49</v>
      </c>
      <c r="N163" s="19" t="s">
        <v>63</v>
      </c>
      <c r="O163" s="19" t="s">
        <v>518</v>
      </c>
      <c r="P163" s="19" t="s">
        <v>46</v>
      </c>
      <c r="Q163" s="19" t="s">
        <v>519</v>
      </c>
      <c r="R163" s="19" t="s">
        <v>520</v>
      </c>
      <c r="S163" s="19" t="s">
        <v>116</v>
      </c>
      <c r="T163" s="19" t="s">
        <v>521</v>
      </c>
      <c r="U163" s="19" t="s">
        <v>68</v>
      </c>
      <c r="V163" s="19" t="s">
        <v>522</v>
      </c>
      <c r="W163" s="19" t="s">
        <v>522</v>
      </c>
      <c r="X163" s="19" t="s">
        <v>56</v>
      </c>
      <c r="Y163" s="19">
        <v>1</v>
      </c>
      <c r="Z163" s="19">
        <v>1</v>
      </c>
      <c r="AA163" s="19" t="s">
        <v>45</v>
      </c>
      <c r="AB163" s="19" t="s">
        <v>192</v>
      </c>
      <c r="AC163" s="19" t="s">
        <v>60</v>
      </c>
      <c r="AD163" s="19" t="s">
        <v>60</v>
      </c>
      <c r="AE163" s="19" t="s">
        <v>84</v>
      </c>
      <c r="AF163" s="19" t="s">
        <v>63</v>
      </c>
      <c r="AG163" s="19" t="s">
        <v>63</v>
      </c>
      <c r="AH163" s="19" t="s">
        <v>49</v>
      </c>
      <c r="AI163" s="19" t="s">
        <v>49</v>
      </c>
      <c r="AJ163" s="19" t="s">
        <v>49</v>
      </c>
    </row>
    <row r="164" spans="1:36" ht="12.75" x14ac:dyDescent="0.2">
      <c r="A164" s="19">
        <v>30</v>
      </c>
      <c r="B164" s="19" t="s">
        <v>423</v>
      </c>
      <c r="C164" s="19" t="s">
        <v>38</v>
      </c>
      <c r="D164" s="19" t="s">
        <v>97</v>
      </c>
      <c r="E164" s="19" t="s">
        <v>223</v>
      </c>
      <c r="F164" s="19">
        <v>2010</v>
      </c>
      <c r="G164" s="19">
        <v>2015</v>
      </c>
      <c r="H164" s="19" t="s">
        <v>41</v>
      </c>
      <c r="I164" s="19" t="s">
        <v>72</v>
      </c>
      <c r="J164" s="19">
        <v>2019</v>
      </c>
      <c r="K164" s="19" t="s">
        <v>193</v>
      </c>
      <c r="L164" s="19" t="s">
        <v>41</v>
      </c>
      <c r="M164" s="19" t="s">
        <v>49</v>
      </c>
      <c r="N164" s="19" t="s">
        <v>47</v>
      </c>
      <c r="O164" s="19" t="s">
        <v>586</v>
      </c>
      <c r="P164" s="19" t="s">
        <v>49</v>
      </c>
      <c r="Q164" s="19" t="s">
        <v>587</v>
      </c>
      <c r="R164" s="19" t="s">
        <v>588</v>
      </c>
      <c r="S164" s="19">
        <v>2</v>
      </c>
      <c r="T164" s="19" t="s">
        <v>67</v>
      </c>
      <c r="U164" s="19" t="s">
        <v>121</v>
      </c>
      <c r="V164" s="19" t="s">
        <v>327</v>
      </c>
      <c r="W164" s="19" t="s">
        <v>58</v>
      </c>
      <c r="X164" s="19" t="s">
        <v>56</v>
      </c>
      <c r="Y164" s="19">
        <v>5</v>
      </c>
      <c r="Z164" s="19">
        <v>5</v>
      </c>
      <c r="AA164" s="19" t="s">
        <v>45</v>
      </c>
      <c r="AB164" s="19" t="s">
        <v>59</v>
      </c>
      <c r="AC164" s="19" t="s">
        <v>60</v>
      </c>
      <c r="AD164" s="19" t="s">
        <v>60</v>
      </c>
      <c r="AE164" s="19" t="s">
        <v>60</v>
      </c>
      <c r="AF164" s="19" t="s">
        <v>47</v>
      </c>
      <c r="AG164" s="19" t="s">
        <v>47</v>
      </c>
      <c r="AH164" s="19" t="s">
        <v>49</v>
      </c>
      <c r="AI164" s="19" t="s">
        <v>49</v>
      </c>
      <c r="AJ164" s="19" t="s">
        <v>49</v>
      </c>
    </row>
    <row r="165" spans="1:36" ht="12.75" x14ac:dyDescent="0.2">
      <c r="A165" s="19">
        <v>28</v>
      </c>
      <c r="B165" s="19" t="s">
        <v>37</v>
      </c>
      <c r="C165" s="19" t="s">
        <v>61</v>
      </c>
      <c r="D165" s="19" t="s">
        <v>97</v>
      </c>
      <c r="E165" s="19" t="s">
        <v>98</v>
      </c>
      <c r="F165" s="19">
        <v>2012</v>
      </c>
      <c r="G165" s="19">
        <v>2017</v>
      </c>
      <c r="H165" s="19" t="s">
        <v>41</v>
      </c>
      <c r="I165" s="19" t="s">
        <v>42</v>
      </c>
      <c r="J165" s="19">
        <v>2017</v>
      </c>
      <c r="K165" s="19" t="s">
        <v>43</v>
      </c>
      <c r="L165" s="19" t="s">
        <v>41</v>
      </c>
      <c r="M165" s="19" t="s">
        <v>46</v>
      </c>
      <c r="N165" s="19" t="s">
        <v>63</v>
      </c>
      <c r="O165" s="19" t="s">
        <v>76</v>
      </c>
      <c r="P165" s="19" t="s">
        <v>49</v>
      </c>
      <c r="Q165" s="19" t="s">
        <v>276</v>
      </c>
      <c r="R165" s="19" t="s">
        <v>277</v>
      </c>
      <c r="S165" s="19">
        <v>2</v>
      </c>
      <c r="T165" s="19" t="s">
        <v>219</v>
      </c>
      <c r="U165" s="19" t="s">
        <v>53</v>
      </c>
      <c r="V165" s="19" t="s">
        <v>57</v>
      </c>
      <c r="W165" s="19" t="s">
        <v>58</v>
      </c>
      <c r="X165" s="19" t="s">
        <v>56</v>
      </c>
      <c r="Y165" s="19">
        <v>5</v>
      </c>
      <c r="Z165" s="19">
        <v>5</v>
      </c>
      <c r="AA165" s="19" t="s">
        <v>41</v>
      </c>
      <c r="AB165" s="19" t="s">
        <v>88</v>
      </c>
      <c r="AC165" s="19" t="s">
        <v>60</v>
      </c>
      <c r="AD165" s="19" t="s">
        <v>60</v>
      </c>
      <c r="AE165" s="19" t="s">
        <v>60</v>
      </c>
      <c r="AF165" s="19" t="s">
        <v>47</v>
      </c>
      <c r="AG165" s="19" t="s">
        <v>47</v>
      </c>
      <c r="AH165" s="19" t="s">
        <v>49</v>
      </c>
      <c r="AI165" s="19" t="s">
        <v>49</v>
      </c>
      <c r="AJ165" s="19" t="s">
        <v>49</v>
      </c>
    </row>
    <row r="166" spans="1:36" ht="12.75" x14ac:dyDescent="0.2">
      <c r="A166" s="19">
        <v>32</v>
      </c>
      <c r="B166" s="19" t="s">
        <v>423</v>
      </c>
      <c r="C166" s="19" t="s">
        <v>38</v>
      </c>
      <c r="D166" s="19" t="s">
        <v>97</v>
      </c>
      <c r="E166" s="19" t="s">
        <v>223</v>
      </c>
      <c r="F166" s="19">
        <v>2008</v>
      </c>
      <c r="G166" s="19">
        <v>2013</v>
      </c>
      <c r="H166" s="19" t="s">
        <v>41</v>
      </c>
      <c r="I166" s="19" t="s">
        <v>72</v>
      </c>
      <c r="J166" s="19">
        <v>2014</v>
      </c>
      <c r="K166" s="19" t="s">
        <v>374</v>
      </c>
      <c r="L166" s="19" t="s">
        <v>41</v>
      </c>
      <c r="M166" s="19" t="s">
        <v>46</v>
      </c>
      <c r="N166" s="19" t="s">
        <v>63</v>
      </c>
      <c r="O166" s="19" t="s">
        <v>76</v>
      </c>
      <c r="P166" s="19" t="s">
        <v>49</v>
      </c>
      <c r="Q166" s="19" t="s">
        <v>687</v>
      </c>
      <c r="R166" s="19" t="s">
        <v>688</v>
      </c>
      <c r="S166" s="19">
        <v>4</v>
      </c>
      <c r="T166" s="19" t="s">
        <v>52</v>
      </c>
      <c r="U166" s="19" t="s">
        <v>68</v>
      </c>
      <c r="V166" s="19" t="s">
        <v>689</v>
      </c>
      <c r="W166" s="19" t="s">
        <v>55</v>
      </c>
      <c r="X166" s="19" t="s">
        <v>56</v>
      </c>
      <c r="Y166" s="19">
        <v>3</v>
      </c>
      <c r="Z166" s="19">
        <v>4</v>
      </c>
      <c r="AA166" s="19" t="s">
        <v>41</v>
      </c>
      <c r="AB166" s="19" t="s">
        <v>59</v>
      </c>
      <c r="AC166" s="19" t="s">
        <v>60</v>
      </c>
      <c r="AD166" s="19" t="s">
        <v>84</v>
      </c>
      <c r="AE166" s="19" t="s">
        <v>69</v>
      </c>
      <c r="AF166" s="19" t="s">
        <v>63</v>
      </c>
      <c r="AG166" s="19" t="s">
        <v>47</v>
      </c>
      <c r="AH166" s="19" t="s">
        <v>49</v>
      </c>
      <c r="AI166" s="19" t="s">
        <v>49</v>
      </c>
      <c r="AJ166" s="19" t="s">
        <v>49</v>
      </c>
    </row>
    <row r="167" spans="1:36" ht="12.75" x14ac:dyDescent="0.2">
      <c r="A167" s="19">
        <v>26</v>
      </c>
      <c r="B167" s="19" t="s">
        <v>37</v>
      </c>
      <c r="C167" s="19" t="s">
        <v>61</v>
      </c>
      <c r="D167" s="19" t="s">
        <v>70</v>
      </c>
      <c r="E167" s="19" t="s">
        <v>71</v>
      </c>
      <c r="F167" s="19">
        <v>2014</v>
      </c>
      <c r="G167" s="19">
        <v>2019</v>
      </c>
      <c r="H167" s="19" t="s">
        <v>41</v>
      </c>
      <c r="I167" s="19" t="s">
        <v>72</v>
      </c>
      <c r="J167" s="19">
        <v>2021</v>
      </c>
      <c r="K167" s="19" t="s">
        <v>73</v>
      </c>
      <c r="L167" s="19" t="s">
        <v>41</v>
      </c>
      <c r="M167" s="19" t="s">
        <v>49</v>
      </c>
      <c r="N167" s="19" t="s">
        <v>63</v>
      </c>
      <c r="O167" s="19" t="s">
        <v>76</v>
      </c>
      <c r="P167" s="19" t="s">
        <v>49</v>
      </c>
      <c r="Q167" s="19" t="s">
        <v>77</v>
      </c>
      <c r="R167" s="19" t="s">
        <v>78</v>
      </c>
      <c r="S167" s="19" t="s">
        <v>79</v>
      </c>
      <c r="T167" s="19" t="s">
        <v>80</v>
      </c>
      <c r="U167" s="19" t="s">
        <v>53</v>
      </c>
      <c r="V167" s="19" t="s">
        <v>81</v>
      </c>
      <c r="W167" s="19" t="s">
        <v>82</v>
      </c>
      <c r="X167" s="19" t="s">
        <v>83</v>
      </c>
      <c r="Y167" s="19">
        <v>5</v>
      </c>
      <c r="Z167" s="19">
        <v>4</v>
      </c>
      <c r="AA167" s="19" t="s">
        <v>45</v>
      </c>
      <c r="AB167" s="19" t="s">
        <v>59</v>
      </c>
      <c r="AC167" s="19" t="s">
        <v>60</v>
      </c>
      <c r="AD167" s="19" t="s">
        <v>84</v>
      </c>
      <c r="AE167" s="19" t="s">
        <v>69</v>
      </c>
      <c r="AF167" s="19" t="s">
        <v>63</v>
      </c>
      <c r="AG167" s="19" t="s">
        <v>63</v>
      </c>
      <c r="AH167" s="19" t="s">
        <v>49</v>
      </c>
      <c r="AI167" s="19" t="s">
        <v>46</v>
      </c>
      <c r="AJ167" s="19" t="s">
        <v>49</v>
      </c>
    </row>
    <row r="168" spans="1:36" ht="12.75" x14ac:dyDescent="0.2">
      <c r="A168" s="19">
        <v>26</v>
      </c>
      <c r="B168" s="19" t="s">
        <v>37</v>
      </c>
      <c r="C168" s="19" t="s">
        <v>61</v>
      </c>
      <c r="D168" s="19" t="s">
        <v>39</v>
      </c>
      <c r="E168" s="19" t="s">
        <v>40</v>
      </c>
      <c r="F168" s="19">
        <v>2015</v>
      </c>
      <c r="G168" s="19">
        <v>2020</v>
      </c>
      <c r="H168" s="19" t="s">
        <v>41</v>
      </c>
      <c r="I168" s="19" t="s">
        <v>42</v>
      </c>
      <c r="J168" s="19">
        <v>2021</v>
      </c>
      <c r="K168" s="19" t="s">
        <v>62</v>
      </c>
      <c r="L168" s="19" t="s">
        <v>41</v>
      </c>
      <c r="M168" s="19" t="s">
        <v>49</v>
      </c>
      <c r="N168" s="19" t="s">
        <v>47</v>
      </c>
      <c r="O168" s="19" t="s">
        <v>76</v>
      </c>
      <c r="P168" s="19" t="s">
        <v>49</v>
      </c>
      <c r="Q168" s="19" t="s">
        <v>85</v>
      </c>
      <c r="R168" s="19" t="s">
        <v>86</v>
      </c>
      <c r="S168" s="19">
        <v>2</v>
      </c>
      <c r="T168" s="19" t="s">
        <v>52</v>
      </c>
      <c r="U168" s="19" t="s">
        <v>53</v>
      </c>
      <c r="V168" s="19" t="s">
        <v>57</v>
      </c>
      <c r="W168" s="19" t="s">
        <v>87</v>
      </c>
      <c r="X168" s="19" t="s">
        <v>56</v>
      </c>
      <c r="Y168" s="19">
        <v>5</v>
      </c>
      <c r="Z168" s="19">
        <v>5</v>
      </c>
      <c r="AA168" s="19" t="s">
        <v>41</v>
      </c>
      <c r="AB168" s="19" t="s">
        <v>88</v>
      </c>
      <c r="AC168" s="19" t="s">
        <v>84</v>
      </c>
      <c r="AD168" s="19" t="s">
        <v>84</v>
      </c>
      <c r="AE168" s="19" t="s">
        <v>84</v>
      </c>
      <c r="AF168" s="19" t="s">
        <v>63</v>
      </c>
      <c r="AG168" s="19" t="s">
        <v>63</v>
      </c>
      <c r="AH168" s="19" t="s">
        <v>49</v>
      </c>
      <c r="AI168" s="19" t="s">
        <v>49</v>
      </c>
      <c r="AJ168" s="19" t="s">
        <v>49</v>
      </c>
    </row>
    <row r="169" spans="1:36" ht="12.75" x14ac:dyDescent="0.2">
      <c r="A169" s="19">
        <v>24</v>
      </c>
      <c r="B169" s="19" t="s">
        <v>37</v>
      </c>
      <c r="C169" s="19" t="s">
        <v>61</v>
      </c>
      <c r="D169" s="19" t="s">
        <v>70</v>
      </c>
      <c r="E169" s="19" t="s">
        <v>131</v>
      </c>
      <c r="F169" s="19">
        <v>2016</v>
      </c>
      <c r="G169" s="19">
        <v>2021</v>
      </c>
      <c r="H169" s="19" t="s">
        <v>45</v>
      </c>
      <c r="L169" s="19" t="s">
        <v>41</v>
      </c>
      <c r="M169" s="19" t="s">
        <v>46</v>
      </c>
      <c r="N169" s="19" t="s">
        <v>63</v>
      </c>
      <c r="O169" s="19" t="s">
        <v>76</v>
      </c>
      <c r="P169" s="19" t="s">
        <v>46</v>
      </c>
      <c r="Q169" s="19" t="s">
        <v>132</v>
      </c>
      <c r="R169" s="19" t="s">
        <v>133</v>
      </c>
      <c r="S169" s="19">
        <v>0</v>
      </c>
      <c r="T169" s="19" t="s">
        <v>52</v>
      </c>
      <c r="U169" s="19" t="s">
        <v>121</v>
      </c>
      <c r="V169" s="19" t="s">
        <v>134</v>
      </c>
      <c r="W169" s="19" t="s">
        <v>55</v>
      </c>
      <c r="X169" s="19" t="s">
        <v>56</v>
      </c>
      <c r="Y169" s="19">
        <v>5</v>
      </c>
      <c r="Z169" s="19">
        <v>4</v>
      </c>
      <c r="AA169" s="19" t="s">
        <v>45</v>
      </c>
      <c r="AB169" s="19" t="s">
        <v>59</v>
      </c>
      <c r="AC169" s="19" t="s">
        <v>84</v>
      </c>
      <c r="AD169" s="19" t="s">
        <v>69</v>
      </c>
      <c r="AE169" s="19" t="s">
        <v>117</v>
      </c>
      <c r="AF169" s="19" t="s">
        <v>63</v>
      </c>
      <c r="AG169" s="19" t="s">
        <v>63</v>
      </c>
      <c r="AH169" s="19" t="s">
        <v>49</v>
      </c>
      <c r="AI169" s="19" t="s">
        <v>49</v>
      </c>
      <c r="AJ169" s="19" t="s">
        <v>49</v>
      </c>
    </row>
    <row r="170" spans="1:36" ht="12.75" x14ac:dyDescent="0.2">
      <c r="A170" s="19">
        <v>32</v>
      </c>
      <c r="B170" s="19" t="s">
        <v>423</v>
      </c>
      <c r="C170" s="19" t="s">
        <v>61</v>
      </c>
      <c r="D170" s="19" t="s">
        <v>97</v>
      </c>
      <c r="E170" s="19" t="s">
        <v>98</v>
      </c>
      <c r="F170" s="19">
        <v>2008</v>
      </c>
      <c r="G170" s="19">
        <v>2013</v>
      </c>
      <c r="H170" s="19" t="s">
        <v>41</v>
      </c>
      <c r="I170" s="19" t="s">
        <v>42</v>
      </c>
      <c r="J170" s="19">
        <v>2013</v>
      </c>
      <c r="K170" s="19" t="s">
        <v>104</v>
      </c>
      <c r="L170" s="19" t="s">
        <v>41</v>
      </c>
      <c r="M170" s="19" t="s">
        <v>49</v>
      </c>
      <c r="N170" s="19" t="s">
        <v>63</v>
      </c>
      <c r="O170" s="19" t="s">
        <v>76</v>
      </c>
      <c r="P170" s="19" t="s">
        <v>49</v>
      </c>
      <c r="Q170" s="19" t="s">
        <v>541</v>
      </c>
      <c r="R170" s="19" t="s">
        <v>542</v>
      </c>
      <c r="S170" s="19">
        <v>4</v>
      </c>
      <c r="T170" s="19" t="s">
        <v>52</v>
      </c>
      <c r="U170" s="19" t="s">
        <v>303</v>
      </c>
      <c r="V170" s="19" t="s">
        <v>57</v>
      </c>
      <c r="W170" s="19" t="s">
        <v>87</v>
      </c>
      <c r="X170" s="19" t="s">
        <v>56</v>
      </c>
      <c r="Y170" s="19">
        <v>5</v>
      </c>
      <c r="Z170" s="19">
        <v>5</v>
      </c>
      <c r="AA170" s="19" t="s">
        <v>41</v>
      </c>
      <c r="AB170" s="19" t="s">
        <v>88</v>
      </c>
      <c r="AC170" s="19" t="s">
        <v>60</v>
      </c>
      <c r="AD170" s="19" t="s">
        <v>60</v>
      </c>
      <c r="AE170" s="19" t="s">
        <v>60</v>
      </c>
      <c r="AF170" s="19" t="s">
        <v>47</v>
      </c>
      <c r="AG170" s="19" t="s">
        <v>47</v>
      </c>
      <c r="AH170" s="19" t="s">
        <v>49</v>
      </c>
      <c r="AI170" s="19" t="s">
        <v>49</v>
      </c>
      <c r="AJ170" s="19" t="s">
        <v>49</v>
      </c>
    </row>
    <row r="171" spans="1:36" ht="12.75" x14ac:dyDescent="0.2">
      <c r="A171" s="19" t="s">
        <v>167</v>
      </c>
      <c r="B171" s="19" t="s">
        <v>423</v>
      </c>
      <c r="C171" s="19" t="s">
        <v>61</v>
      </c>
      <c r="D171" s="19" t="s">
        <v>97</v>
      </c>
      <c r="E171" s="19" t="s">
        <v>98</v>
      </c>
      <c r="F171" s="19">
        <v>2013</v>
      </c>
      <c r="G171" s="19">
        <v>2018</v>
      </c>
      <c r="H171" s="19" t="s">
        <v>41</v>
      </c>
      <c r="I171" s="19" t="s">
        <v>42</v>
      </c>
      <c r="J171" s="19">
        <v>2018</v>
      </c>
      <c r="K171" s="19" t="s">
        <v>104</v>
      </c>
      <c r="L171" s="19" t="s">
        <v>41</v>
      </c>
      <c r="M171" s="19" t="s">
        <v>46</v>
      </c>
      <c r="N171" s="19" t="s">
        <v>63</v>
      </c>
      <c r="O171" s="19" t="s">
        <v>76</v>
      </c>
      <c r="P171" s="19" t="s">
        <v>49</v>
      </c>
      <c r="Q171" s="19" t="s">
        <v>617</v>
      </c>
      <c r="R171" s="19" t="s">
        <v>618</v>
      </c>
      <c r="S171" s="19">
        <v>2</v>
      </c>
      <c r="T171" s="19" t="s">
        <v>619</v>
      </c>
      <c r="U171" s="19" t="s">
        <v>68</v>
      </c>
      <c r="V171" s="19" t="s">
        <v>103</v>
      </c>
      <c r="W171" s="19" t="s">
        <v>55</v>
      </c>
      <c r="X171" s="19" t="s">
        <v>56</v>
      </c>
      <c r="Y171" s="19">
        <v>5</v>
      </c>
      <c r="Z171" s="19">
        <v>3</v>
      </c>
      <c r="AA171" s="19" t="s">
        <v>41</v>
      </c>
      <c r="AB171" s="19" t="s">
        <v>59</v>
      </c>
      <c r="AC171" s="19" t="s">
        <v>60</v>
      </c>
      <c r="AD171" s="19" t="s">
        <v>84</v>
      </c>
      <c r="AE171" s="19" t="s">
        <v>117</v>
      </c>
      <c r="AF171" s="19" t="s">
        <v>63</v>
      </c>
      <c r="AG171" s="19" t="s">
        <v>47</v>
      </c>
      <c r="AH171" s="19" t="s">
        <v>49</v>
      </c>
      <c r="AI171" s="19" t="s">
        <v>49</v>
      </c>
      <c r="AJ171" s="19" t="s">
        <v>49</v>
      </c>
    </row>
    <row r="172" spans="1:36" ht="12.75" x14ac:dyDescent="0.2">
      <c r="A172" s="19">
        <v>25</v>
      </c>
      <c r="B172" s="19" t="s">
        <v>37</v>
      </c>
      <c r="C172" s="19" t="s">
        <v>61</v>
      </c>
      <c r="D172" s="19" t="s">
        <v>39</v>
      </c>
      <c r="E172" s="19" t="s">
        <v>40</v>
      </c>
      <c r="F172" s="19">
        <v>2015</v>
      </c>
      <c r="G172" s="19">
        <v>2020</v>
      </c>
      <c r="H172" s="19" t="s">
        <v>41</v>
      </c>
      <c r="I172" s="19" t="s">
        <v>42</v>
      </c>
      <c r="J172" s="19">
        <v>2021</v>
      </c>
      <c r="K172" s="19" t="s">
        <v>62</v>
      </c>
      <c r="L172" s="19" t="s">
        <v>41</v>
      </c>
      <c r="M172" s="19" t="s">
        <v>49</v>
      </c>
      <c r="N172" s="19" t="s">
        <v>63</v>
      </c>
      <c r="O172" s="19" t="s">
        <v>64</v>
      </c>
      <c r="P172" s="19" t="s">
        <v>46</v>
      </c>
      <c r="Q172" s="19" t="s">
        <v>65</v>
      </c>
      <c r="R172" s="19" t="s">
        <v>66</v>
      </c>
      <c r="S172" s="19">
        <v>3</v>
      </c>
      <c r="T172" s="19" t="s">
        <v>67</v>
      </c>
      <c r="U172" s="19" t="s">
        <v>68</v>
      </c>
      <c r="V172" s="19" t="s">
        <v>65</v>
      </c>
      <c r="W172" s="19" t="s">
        <v>65</v>
      </c>
      <c r="X172" s="19" t="s">
        <v>56</v>
      </c>
      <c r="Y172" s="19">
        <v>5</v>
      </c>
      <c r="Z172" s="19">
        <v>4</v>
      </c>
      <c r="AA172" s="19" t="s">
        <v>45</v>
      </c>
      <c r="AB172" s="19" t="s">
        <v>59</v>
      </c>
      <c r="AC172" s="19" t="s">
        <v>60</v>
      </c>
      <c r="AD172" s="19" t="s">
        <v>60</v>
      </c>
      <c r="AE172" s="19" t="s">
        <v>69</v>
      </c>
      <c r="AF172" s="19" t="s">
        <v>63</v>
      </c>
      <c r="AG172" s="19" t="s">
        <v>63</v>
      </c>
      <c r="AH172" s="19" t="s">
        <v>49</v>
      </c>
      <c r="AI172" s="19" t="s">
        <v>49</v>
      </c>
      <c r="AJ172" s="19" t="s">
        <v>49</v>
      </c>
    </row>
    <row r="173" spans="1:36" ht="12.75" x14ac:dyDescent="0.2">
      <c r="A173" s="19">
        <v>24</v>
      </c>
      <c r="B173" s="19" t="s">
        <v>37</v>
      </c>
      <c r="C173" s="19" t="s">
        <v>61</v>
      </c>
      <c r="D173" s="19" t="s">
        <v>97</v>
      </c>
      <c r="E173" s="19" t="s">
        <v>98</v>
      </c>
      <c r="F173" s="19">
        <v>2017</v>
      </c>
      <c r="G173" s="19">
        <v>2022</v>
      </c>
      <c r="H173" s="19" t="s">
        <v>45</v>
      </c>
      <c r="L173" s="19" t="s">
        <v>41</v>
      </c>
      <c r="M173" s="19" t="s">
        <v>49</v>
      </c>
      <c r="N173" s="19" t="s">
        <v>47</v>
      </c>
      <c r="O173" s="19" t="s">
        <v>370</v>
      </c>
      <c r="P173" s="19" t="s">
        <v>46</v>
      </c>
      <c r="Q173" s="19" t="s">
        <v>371</v>
      </c>
      <c r="R173" s="19" t="s">
        <v>372</v>
      </c>
      <c r="S173" s="19">
        <v>1</v>
      </c>
      <c r="T173" s="19" t="s">
        <v>52</v>
      </c>
      <c r="U173" s="19" t="s">
        <v>373</v>
      </c>
      <c r="V173" s="19" t="s">
        <v>57</v>
      </c>
      <c r="W173" s="19" t="s">
        <v>58</v>
      </c>
      <c r="X173" s="19" t="s">
        <v>56</v>
      </c>
      <c r="Y173" s="19">
        <v>5</v>
      </c>
      <c r="Z173" s="19">
        <v>4</v>
      </c>
      <c r="AA173" s="19" t="s">
        <v>45</v>
      </c>
      <c r="AB173" s="19" t="s">
        <v>180</v>
      </c>
      <c r="AC173" s="19" t="s">
        <v>60</v>
      </c>
      <c r="AD173" s="19" t="s">
        <v>84</v>
      </c>
      <c r="AE173" s="19" t="s">
        <v>117</v>
      </c>
      <c r="AF173" s="19" t="s">
        <v>63</v>
      </c>
      <c r="AG173" s="19" t="s">
        <v>63</v>
      </c>
      <c r="AH173" s="19" t="s">
        <v>49</v>
      </c>
      <c r="AI173" s="19" t="s">
        <v>49</v>
      </c>
      <c r="AJ173" s="19" t="s">
        <v>49</v>
      </c>
    </row>
    <row r="174" spans="1:36" ht="12.75" x14ac:dyDescent="0.2">
      <c r="A174" s="19">
        <v>25</v>
      </c>
      <c r="B174" s="19" t="s">
        <v>423</v>
      </c>
      <c r="C174" s="19" t="s">
        <v>61</v>
      </c>
      <c r="D174" s="19" t="s">
        <v>39</v>
      </c>
      <c r="E174" s="19" t="s">
        <v>40</v>
      </c>
      <c r="F174" s="19">
        <v>2015</v>
      </c>
      <c r="G174" s="19">
        <v>2020</v>
      </c>
      <c r="H174" s="19" t="s">
        <v>41</v>
      </c>
      <c r="I174" s="19" t="s">
        <v>42</v>
      </c>
      <c r="J174" s="19">
        <v>2021</v>
      </c>
      <c r="K174" s="19" t="s">
        <v>104</v>
      </c>
      <c r="L174" s="19" t="s">
        <v>41</v>
      </c>
      <c r="M174" s="19" t="s">
        <v>49</v>
      </c>
      <c r="N174" s="19" t="s">
        <v>47</v>
      </c>
      <c r="O174" s="19" t="s">
        <v>370</v>
      </c>
      <c r="P174" s="19" t="s">
        <v>49</v>
      </c>
      <c r="Q174" s="19" t="s">
        <v>430</v>
      </c>
      <c r="R174" s="19" t="s">
        <v>431</v>
      </c>
      <c r="S174" s="19">
        <v>2</v>
      </c>
      <c r="T174" s="19" t="s">
        <v>52</v>
      </c>
      <c r="U174" s="19" t="s">
        <v>53</v>
      </c>
      <c r="V174" s="19" t="s">
        <v>57</v>
      </c>
      <c r="W174" s="19" t="s">
        <v>55</v>
      </c>
      <c r="X174" s="19" t="s">
        <v>56</v>
      </c>
      <c r="Y174" s="19">
        <v>5</v>
      </c>
      <c r="Z174" s="19">
        <v>5</v>
      </c>
      <c r="AA174" s="19" t="s">
        <v>41</v>
      </c>
      <c r="AB174" s="19" t="s">
        <v>88</v>
      </c>
      <c r="AC174" s="19" t="s">
        <v>60</v>
      </c>
      <c r="AD174" s="19" t="s">
        <v>60</v>
      </c>
      <c r="AE174" s="19" t="s">
        <v>84</v>
      </c>
      <c r="AF174" s="19" t="s">
        <v>47</v>
      </c>
      <c r="AG174" s="19" t="s">
        <v>47</v>
      </c>
      <c r="AH174" s="19" t="s">
        <v>49</v>
      </c>
      <c r="AI174" s="19" t="s">
        <v>49</v>
      </c>
      <c r="AJ174" s="19" t="s">
        <v>49</v>
      </c>
    </row>
    <row r="175" spans="1:36" ht="12.75" x14ac:dyDescent="0.2">
      <c r="A175" s="19">
        <v>25</v>
      </c>
      <c r="B175" s="19" t="s">
        <v>423</v>
      </c>
      <c r="C175" s="19" t="s">
        <v>61</v>
      </c>
      <c r="D175" s="19" t="s">
        <v>39</v>
      </c>
      <c r="E175" s="19" t="s">
        <v>40</v>
      </c>
      <c r="F175" s="19">
        <v>2015</v>
      </c>
      <c r="G175" s="19">
        <v>2020</v>
      </c>
      <c r="H175" s="19" t="s">
        <v>41</v>
      </c>
      <c r="I175" s="19" t="s">
        <v>42</v>
      </c>
      <c r="J175" s="19">
        <v>2021</v>
      </c>
      <c r="K175" s="19" t="s">
        <v>62</v>
      </c>
      <c r="L175" s="19" t="s">
        <v>41</v>
      </c>
      <c r="M175" s="19" t="s">
        <v>49</v>
      </c>
      <c r="N175" s="19" t="s">
        <v>47</v>
      </c>
      <c r="O175" s="19" t="s">
        <v>370</v>
      </c>
      <c r="P175" s="19" t="s">
        <v>46</v>
      </c>
      <c r="Q175" s="19" t="s">
        <v>654</v>
      </c>
      <c r="R175" s="19" t="s">
        <v>655</v>
      </c>
      <c r="S175" s="19">
        <v>1</v>
      </c>
      <c r="T175" s="19" t="s">
        <v>219</v>
      </c>
      <c r="U175" s="19" t="s">
        <v>656</v>
      </c>
      <c r="V175" s="19" t="s">
        <v>103</v>
      </c>
      <c r="W175" s="19" t="s">
        <v>55</v>
      </c>
      <c r="X175" s="19" t="s">
        <v>56</v>
      </c>
      <c r="Y175" s="19">
        <v>3</v>
      </c>
      <c r="Z175" s="19">
        <v>4</v>
      </c>
      <c r="AA175" s="19" t="s">
        <v>45</v>
      </c>
      <c r="AB175" s="19" t="s">
        <v>59</v>
      </c>
      <c r="AC175" s="19" t="s">
        <v>60</v>
      </c>
      <c r="AD175" s="19" t="s">
        <v>60</v>
      </c>
      <c r="AE175" s="19" t="s">
        <v>84</v>
      </c>
      <c r="AF175" s="19" t="s">
        <v>47</v>
      </c>
      <c r="AG175" s="19" t="s">
        <v>63</v>
      </c>
      <c r="AH175" s="19" t="s">
        <v>49</v>
      </c>
      <c r="AI175" s="19" t="s">
        <v>49</v>
      </c>
      <c r="AJ175" s="19" t="s">
        <v>49</v>
      </c>
    </row>
    <row r="176" spans="1:36" ht="12.75" x14ac:dyDescent="0.2">
      <c r="A176" s="19">
        <v>25</v>
      </c>
      <c r="B176" s="19" t="s">
        <v>423</v>
      </c>
      <c r="C176" s="19" t="s">
        <v>38</v>
      </c>
      <c r="D176" s="19" t="s">
        <v>39</v>
      </c>
      <c r="E176" s="19" t="s">
        <v>40</v>
      </c>
      <c r="F176" s="19">
        <v>2016</v>
      </c>
      <c r="G176" s="19">
        <v>2021</v>
      </c>
      <c r="H176" s="19" t="s">
        <v>45</v>
      </c>
      <c r="L176" s="19" t="s">
        <v>41</v>
      </c>
      <c r="M176" s="19" t="s">
        <v>49</v>
      </c>
      <c r="N176" s="19" t="s">
        <v>63</v>
      </c>
      <c r="O176" s="19" t="s">
        <v>370</v>
      </c>
      <c r="P176" s="19" t="s">
        <v>46</v>
      </c>
      <c r="Q176" s="19" t="s">
        <v>694</v>
      </c>
      <c r="R176" s="19" t="s">
        <v>695</v>
      </c>
      <c r="S176" s="19">
        <v>1</v>
      </c>
      <c r="T176" s="19" t="s">
        <v>52</v>
      </c>
      <c r="U176" s="19" t="s">
        <v>53</v>
      </c>
      <c r="V176" s="19" t="s">
        <v>103</v>
      </c>
      <c r="W176" s="19" t="s">
        <v>55</v>
      </c>
      <c r="X176" s="19" t="s">
        <v>56</v>
      </c>
      <c r="Y176" s="19">
        <v>5</v>
      </c>
      <c r="Z176" s="19">
        <v>4</v>
      </c>
      <c r="AA176" s="19" t="s">
        <v>45</v>
      </c>
      <c r="AB176" s="19" t="s">
        <v>88</v>
      </c>
      <c r="AC176" s="19" t="s">
        <v>60</v>
      </c>
      <c r="AD176" s="19" t="s">
        <v>60</v>
      </c>
      <c r="AE176" s="19" t="s">
        <v>69</v>
      </c>
      <c r="AF176" s="19" t="s">
        <v>63</v>
      </c>
      <c r="AG176" s="19" t="s">
        <v>63</v>
      </c>
      <c r="AH176" s="19" t="s">
        <v>49</v>
      </c>
      <c r="AI176" s="19" t="s">
        <v>49</v>
      </c>
      <c r="AJ176" s="19" t="s">
        <v>49</v>
      </c>
    </row>
    <row r="177" spans="1:36" ht="12.75" x14ac:dyDescent="0.2">
      <c r="A177" s="19">
        <v>25</v>
      </c>
      <c r="B177" s="19" t="s">
        <v>423</v>
      </c>
      <c r="C177" s="19" t="s">
        <v>61</v>
      </c>
      <c r="D177" s="19" t="s">
        <v>70</v>
      </c>
      <c r="E177" s="19" t="s">
        <v>339</v>
      </c>
      <c r="F177" s="19">
        <v>2015</v>
      </c>
      <c r="G177" s="19">
        <v>2021</v>
      </c>
      <c r="H177" s="19" t="s">
        <v>45</v>
      </c>
      <c r="L177" s="19" t="s">
        <v>41</v>
      </c>
      <c r="M177" s="19" t="s">
        <v>49</v>
      </c>
      <c r="N177" s="19" t="s">
        <v>99</v>
      </c>
      <c r="O177" s="19" t="s">
        <v>490</v>
      </c>
      <c r="P177" s="19" t="s">
        <v>122</v>
      </c>
      <c r="Q177" s="19" t="s">
        <v>491</v>
      </c>
      <c r="R177" s="19" t="s">
        <v>492</v>
      </c>
      <c r="S177" s="19">
        <v>1</v>
      </c>
      <c r="T177" s="19" t="s">
        <v>219</v>
      </c>
      <c r="U177" s="19" t="s">
        <v>53</v>
      </c>
      <c r="V177" s="19" t="s">
        <v>493</v>
      </c>
      <c r="W177" s="19" t="s">
        <v>58</v>
      </c>
      <c r="X177" s="19" t="s">
        <v>56</v>
      </c>
      <c r="Y177" s="19">
        <v>2</v>
      </c>
      <c r="Z177" s="19">
        <v>3</v>
      </c>
      <c r="AA177" s="19" t="s">
        <v>45</v>
      </c>
      <c r="AB177" s="19" t="s">
        <v>59</v>
      </c>
      <c r="AC177" s="19" t="s">
        <v>60</v>
      </c>
      <c r="AD177" s="19" t="s">
        <v>60</v>
      </c>
      <c r="AE177" s="19" t="s">
        <v>84</v>
      </c>
      <c r="AF177" s="19" t="s">
        <v>47</v>
      </c>
      <c r="AG177" s="19" t="s">
        <v>63</v>
      </c>
      <c r="AH177" s="19" t="s">
        <v>49</v>
      </c>
      <c r="AI177" s="19" t="s">
        <v>49</v>
      </c>
      <c r="AJ177" s="19" t="s">
        <v>49</v>
      </c>
    </row>
    <row r="178" spans="1:36" ht="12.75" x14ac:dyDescent="0.2">
      <c r="A178" s="19">
        <v>35</v>
      </c>
      <c r="B178" s="19" t="s">
        <v>37</v>
      </c>
      <c r="C178" s="19" t="s">
        <v>61</v>
      </c>
      <c r="D178" s="19" t="s">
        <v>70</v>
      </c>
      <c r="E178" s="19" t="s">
        <v>151</v>
      </c>
      <c r="F178" s="19">
        <v>2006</v>
      </c>
      <c r="G178" s="19">
        <v>2011</v>
      </c>
      <c r="H178" s="19" t="s">
        <v>41</v>
      </c>
      <c r="I178" s="19" t="s">
        <v>72</v>
      </c>
      <c r="J178" s="19">
        <v>2013</v>
      </c>
      <c r="K178" s="19">
        <v>0</v>
      </c>
      <c r="L178" s="19" t="s">
        <v>41</v>
      </c>
      <c r="M178" s="19" t="s">
        <v>49</v>
      </c>
      <c r="N178" s="19" t="s">
        <v>47</v>
      </c>
      <c r="O178" s="19" t="s">
        <v>300</v>
      </c>
      <c r="P178" s="19" t="s">
        <v>49</v>
      </c>
      <c r="Q178" s="19" t="s">
        <v>301</v>
      </c>
      <c r="R178" s="19" t="s">
        <v>302</v>
      </c>
      <c r="S178" s="19">
        <v>2</v>
      </c>
      <c r="T178" s="19" t="s">
        <v>113</v>
      </c>
      <c r="U178" s="19" t="s">
        <v>303</v>
      </c>
      <c r="V178" s="19" t="s">
        <v>70</v>
      </c>
      <c r="W178" s="19" t="s">
        <v>89</v>
      </c>
      <c r="X178" s="19" t="s">
        <v>56</v>
      </c>
      <c r="Y178" s="19">
        <v>5</v>
      </c>
      <c r="Z178" s="19">
        <v>5</v>
      </c>
      <c r="AA178" s="19" t="s">
        <v>41</v>
      </c>
      <c r="AB178" s="19" t="s">
        <v>180</v>
      </c>
      <c r="AC178" s="19" t="s">
        <v>117</v>
      </c>
      <c r="AD178" s="19" t="s">
        <v>60</v>
      </c>
      <c r="AE178" s="19" t="s">
        <v>60</v>
      </c>
      <c r="AF178" s="19" t="s">
        <v>47</v>
      </c>
      <c r="AG178" s="19" t="s">
        <v>47</v>
      </c>
      <c r="AH178" s="19" t="s">
        <v>46</v>
      </c>
      <c r="AI178" s="19" t="s">
        <v>46</v>
      </c>
      <c r="AJ178" s="19" t="s">
        <v>46</v>
      </c>
    </row>
    <row r="179" spans="1:36" ht="12.75" x14ac:dyDescent="0.2">
      <c r="A179" s="19">
        <v>26</v>
      </c>
      <c r="B179" s="19" t="s">
        <v>423</v>
      </c>
      <c r="C179" s="19" t="s">
        <v>61</v>
      </c>
      <c r="D179" s="19" t="s">
        <v>39</v>
      </c>
      <c r="E179" s="19" t="s">
        <v>40</v>
      </c>
      <c r="F179" s="19">
        <v>2014</v>
      </c>
      <c r="G179" s="19">
        <v>2019</v>
      </c>
      <c r="H179" s="19" t="s">
        <v>41</v>
      </c>
      <c r="I179" s="19" t="s">
        <v>42</v>
      </c>
      <c r="J179" s="19">
        <v>2020</v>
      </c>
      <c r="K179" s="19" t="s">
        <v>456</v>
      </c>
      <c r="L179" s="19" t="s">
        <v>41</v>
      </c>
      <c r="M179" s="19" t="s">
        <v>49</v>
      </c>
      <c r="N179" s="19" t="s">
        <v>63</v>
      </c>
      <c r="O179" s="19" t="s">
        <v>457</v>
      </c>
      <c r="P179" s="19" t="s">
        <v>49</v>
      </c>
      <c r="Q179" s="19" t="s">
        <v>458</v>
      </c>
      <c r="R179" s="19" t="s">
        <v>459</v>
      </c>
      <c r="S179" s="19" t="s">
        <v>460</v>
      </c>
      <c r="T179" s="19" t="s">
        <v>52</v>
      </c>
      <c r="U179" s="19" t="s">
        <v>53</v>
      </c>
      <c r="V179" s="19" t="s">
        <v>57</v>
      </c>
      <c r="W179" s="19" t="s">
        <v>58</v>
      </c>
      <c r="X179" s="19" t="s">
        <v>56</v>
      </c>
      <c r="Y179" s="19">
        <v>5</v>
      </c>
      <c r="Z179" s="19">
        <v>5</v>
      </c>
      <c r="AA179" s="19" t="s">
        <v>45</v>
      </c>
      <c r="AB179" s="19" t="s">
        <v>88</v>
      </c>
      <c r="AC179" s="19" t="s">
        <v>60</v>
      </c>
      <c r="AD179" s="19" t="s">
        <v>60</v>
      </c>
      <c r="AE179" s="19" t="s">
        <v>60</v>
      </c>
      <c r="AF179" s="19" t="s">
        <v>47</v>
      </c>
      <c r="AG179" s="19" t="s">
        <v>63</v>
      </c>
      <c r="AH179" s="19" t="s">
        <v>49</v>
      </c>
      <c r="AI179" s="19" t="s">
        <v>49</v>
      </c>
      <c r="AJ179" s="19" t="s">
        <v>49</v>
      </c>
    </row>
    <row r="180" spans="1:36" ht="12.75" x14ac:dyDescent="0.2">
      <c r="A180" s="19">
        <v>27</v>
      </c>
      <c r="B180" s="19" t="s">
        <v>423</v>
      </c>
      <c r="C180" s="19" t="s">
        <v>61</v>
      </c>
      <c r="D180" s="19" t="s">
        <v>39</v>
      </c>
      <c r="E180" s="19" t="s">
        <v>40</v>
      </c>
      <c r="F180" s="19">
        <v>2013</v>
      </c>
      <c r="G180" s="19">
        <v>2019</v>
      </c>
      <c r="H180" s="19" t="s">
        <v>41</v>
      </c>
      <c r="I180" s="19" t="s">
        <v>42</v>
      </c>
      <c r="J180" s="19">
        <v>2022</v>
      </c>
      <c r="K180" s="19" t="s">
        <v>62</v>
      </c>
      <c r="L180" s="19" t="s">
        <v>41</v>
      </c>
      <c r="M180" s="19" t="s">
        <v>49</v>
      </c>
      <c r="N180" s="19" t="s">
        <v>99</v>
      </c>
      <c r="O180" s="19" t="s">
        <v>457</v>
      </c>
      <c r="P180" s="19" t="s">
        <v>49</v>
      </c>
      <c r="Q180" s="19" t="s">
        <v>650</v>
      </c>
      <c r="R180" s="19" t="s">
        <v>442</v>
      </c>
      <c r="S180" s="19">
        <v>2</v>
      </c>
      <c r="T180" s="19" t="s">
        <v>52</v>
      </c>
      <c r="U180" s="19" t="s">
        <v>68</v>
      </c>
      <c r="V180" s="19" t="s">
        <v>57</v>
      </c>
      <c r="W180" s="19" t="s">
        <v>58</v>
      </c>
      <c r="X180" s="19" t="s">
        <v>56</v>
      </c>
      <c r="Y180" s="19">
        <v>5</v>
      </c>
      <c r="Z180" s="19">
        <v>5</v>
      </c>
      <c r="AA180" s="19" t="s">
        <v>45</v>
      </c>
      <c r="AB180" s="19" t="s">
        <v>59</v>
      </c>
      <c r="AC180" s="19" t="s">
        <v>60</v>
      </c>
      <c r="AD180" s="19" t="s">
        <v>60</v>
      </c>
      <c r="AE180" s="19" t="s">
        <v>60</v>
      </c>
      <c r="AF180" s="19" t="s">
        <v>47</v>
      </c>
      <c r="AG180" s="19" t="s">
        <v>47</v>
      </c>
      <c r="AH180" s="19" t="s">
        <v>49</v>
      </c>
      <c r="AI180" s="19" t="s">
        <v>49</v>
      </c>
      <c r="AJ180" s="19" t="s">
        <v>49</v>
      </c>
    </row>
    <row r="181" spans="1:36" ht="12.75" x14ac:dyDescent="0.2">
      <c r="A181" s="19">
        <v>26</v>
      </c>
      <c r="B181" s="19" t="s">
        <v>423</v>
      </c>
      <c r="C181" s="20" t="s">
        <v>61</v>
      </c>
      <c r="D181" s="19" t="s">
        <v>97</v>
      </c>
      <c r="E181" s="19" t="s">
        <v>98</v>
      </c>
      <c r="F181" s="19">
        <v>2014</v>
      </c>
      <c r="G181" s="19">
        <v>2019</v>
      </c>
      <c r="H181" s="19" t="s">
        <v>41</v>
      </c>
      <c r="I181" s="19" t="s">
        <v>42</v>
      </c>
      <c r="J181" s="19">
        <v>2019</v>
      </c>
      <c r="K181" s="19" t="s">
        <v>227</v>
      </c>
      <c r="L181" s="19" t="s">
        <v>41</v>
      </c>
      <c r="M181" s="19" t="s">
        <v>46</v>
      </c>
      <c r="N181" s="19" t="s">
        <v>63</v>
      </c>
      <c r="O181" s="19" t="s">
        <v>623</v>
      </c>
      <c r="P181" s="19" t="s">
        <v>46</v>
      </c>
      <c r="Q181" s="19" t="s">
        <v>624</v>
      </c>
      <c r="R181" s="19" t="s">
        <v>309</v>
      </c>
      <c r="S181" s="19">
        <v>1</v>
      </c>
      <c r="T181" s="19" t="s">
        <v>52</v>
      </c>
      <c r="U181" s="19" t="s">
        <v>53</v>
      </c>
      <c r="V181" s="19" t="s">
        <v>327</v>
      </c>
      <c r="W181" s="19" t="s">
        <v>58</v>
      </c>
      <c r="X181" s="19" t="s">
        <v>56</v>
      </c>
      <c r="Y181" s="19">
        <v>5</v>
      </c>
      <c r="Z181" s="19">
        <v>4</v>
      </c>
      <c r="AA181" s="19" t="s">
        <v>45</v>
      </c>
      <c r="AB181" s="19" t="s">
        <v>59</v>
      </c>
      <c r="AC181" s="19" t="s">
        <v>60</v>
      </c>
      <c r="AD181" s="19" t="s">
        <v>60</v>
      </c>
      <c r="AE181" s="19" t="s">
        <v>117</v>
      </c>
      <c r="AF181" s="19" t="s">
        <v>47</v>
      </c>
      <c r="AG181" s="19" t="s">
        <v>47</v>
      </c>
      <c r="AH181" s="19" t="s">
        <v>49</v>
      </c>
      <c r="AI181" s="19" t="s">
        <v>49</v>
      </c>
      <c r="AJ181" s="19" t="s">
        <v>49</v>
      </c>
    </row>
    <row r="182" spans="1:36" ht="12.75" x14ac:dyDescent="0.2">
      <c r="A182" s="19">
        <v>29</v>
      </c>
      <c r="B182" s="19" t="s">
        <v>423</v>
      </c>
      <c r="C182" s="19" t="s">
        <v>61</v>
      </c>
      <c r="D182" s="19" t="s">
        <v>97</v>
      </c>
      <c r="E182" s="19" t="s">
        <v>98</v>
      </c>
      <c r="F182" s="19">
        <v>2012</v>
      </c>
      <c r="G182" s="19">
        <v>2017</v>
      </c>
      <c r="H182" s="19" t="s">
        <v>41</v>
      </c>
      <c r="I182" s="19" t="s">
        <v>42</v>
      </c>
      <c r="J182" s="19">
        <v>2020</v>
      </c>
      <c r="K182" s="19" t="s">
        <v>651</v>
      </c>
      <c r="L182" s="19" t="s">
        <v>41</v>
      </c>
      <c r="M182" s="19" t="s">
        <v>49</v>
      </c>
      <c r="N182" s="19" t="s">
        <v>63</v>
      </c>
      <c r="O182" s="19" t="s">
        <v>623</v>
      </c>
      <c r="P182" s="19" t="s">
        <v>49</v>
      </c>
      <c r="Q182" s="19" t="s">
        <v>652</v>
      </c>
      <c r="R182" s="19" t="s">
        <v>653</v>
      </c>
      <c r="S182" s="19">
        <v>2</v>
      </c>
      <c r="T182" s="19" t="s">
        <v>67</v>
      </c>
      <c r="AA182" s="19" t="s">
        <v>45</v>
      </c>
      <c r="AB182" s="19" t="s">
        <v>88</v>
      </c>
      <c r="AC182" s="19" t="s">
        <v>60</v>
      </c>
      <c r="AD182" s="19" t="s">
        <v>60</v>
      </c>
      <c r="AE182" s="19" t="s">
        <v>84</v>
      </c>
      <c r="AF182" s="19" t="s">
        <v>63</v>
      </c>
      <c r="AG182" s="19" t="s">
        <v>47</v>
      </c>
      <c r="AH182" s="19" t="s">
        <v>49</v>
      </c>
      <c r="AI182" s="19" t="s">
        <v>49</v>
      </c>
      <c r="AJ182" s="19" t="s">
        <v>49</v>
      </c>
    </row>
    <row r="183" spans="1:36" ht="12.75" x14ac:dyDescent="0.2">
      <c r="A183" s="19">
        <v>27</v>
      </c>
      <c r="B183" s="19" t="s">
        <v>37</v>
      </c>
      <c r="C183" s="19" t="s">
        <v>61</v>
      </c>
      <c r="D183" s="19" t="s">
        <v>70</v>
      </c>
      <c r="E183" s="19" t="s">
        <v>173</v>
      </c>
      <c r="F183" s="19">
        <v>2014</v>
      </c>
      <c r="G183" s="19">
        <v>2019</v>
      </c>
      <c r="H183" s="19" t="s">
        <v>41</v>
      </c>
      <c r="I183" s="19" t="s">
        <v>42</v>
      </c>
      <c r="J183" s="19">
        <v>2020</v>
      </c>
      <c r="K183" s="19" t="s">
        <v>310</v>
      </c>
      <c r="L183" s="19" t="s">
        <v>41</v>
      </c>
      <c r="M183" s="19" t="s">
        <v>46</v>
      </c>
      <c r="N183" s="19" t="s">
        <v>63</v>
      </c>
      <c r="O183" s="19" t="s">
        <v>311</v>
      </c>
      <c r="P183" s="19" t="s">
        <v>46</v>
      </c>
      <c r="Q183" s="19" t="s">
        <v>312</v>
      </c>
      <c r="R183" s="19" t="s">
        <v>313</v>
      </c>
      <c r="S183" s="19" t="s">
        <v>314</v>
      </c>
      <c r="T183" s="19" t="s">
        <v>52</v>
      </c>
      <c r="U183" s="19" t="s">
        <v>53</v>
      </c>
      <c r="V183" s="19" t="s">
        <v>315</v>
      </c>
      <c r="W183" s="19" t="s">
        <v>58</v>
      </c>
      <c r="X183" s="19" t="s">
        <v>56</v>
      </c>
      <c r="Y183" s="19">
        <v>4</v>
      </c>
      <c r="Z183" s="19">
        <v>3</v>
      </c>
      <c r="AA183" s="19" t="s">
        <v>41</v>
      </c>
      <c r="AB183" s="19" t="s">
        <v>59</v>
      </c>
      <c r="AC183" s="19" t="s">
        <v>60</v>
      </c>
      <c r="AD183" s="19" t="s">
        <v>84</v>
      </c>
      <c r="AE183" s="19" t="s">
        <v>117</v>
      </c>
      <c r="AF183" s="19" t="s">
        <v>63</v>
      </c>
      <c r="AG183" s="19" t="s">
        <v>47</v>
      </c>
      <c r="AH183" s="19" t="s">
        <v>49</v>
      </c>
      <c r="AI183" s="19" t="s">
        <v>49</v>
      </c>
      <c r="AJ183" s="19" t="s">
        <v>49</v>
      </c>
    </row>
    <row r="184" spans="1:36" ht="12.75" x14ac:dyDescent="0.2">
      <c r="A184" s="19">
        <v>28</v>
      </c>
      <c r="B184" s="19" t="s">
        <v>37</v>
      </c>
      <c r="C184" s="19" t="s">
        <v>61</v>
      </c>
      <c r="D184" s="19" t="s">
        <v>70</v>
      </c>
      <c r="E184" s="19" t="s">
        <v>173</v>
      </c>
      <c r="F184" s="19">
        <v>2013</v>
      </c>
      <c r="G184" s="19">
        <v>2018</v>
      </c>
      <c r="H184" s="19" t="s">
        <v>45</v>
      </c>
      <c r="L184" s="19" t="s">
        <v>41</v>
      </c>
      <c r="M184" s="19" t="s">
        <v>49</v>
      </c>
      <c r="N184" s="19" t="s">
        <v>63</v>
      </c>
      <c r="O184" s="19" t="s">
        <v>290</v>
      </c>
      <c r="P184" s="19" t="s">
        <v>49</v>
      </c>
      <c r="Q184" s="19" t="s">
        <v>291</v>
      </c>
      <c r="R184" s="19" t="s">
        <v>292</v>
      </c>
      <c r="S184" s="19" t="s">
        <v>293</v>
      </c>
      <c r="T184" s="19" t="s">
        <v>273</v>
      </c>
      <c r="AA184" s="19" t="s">
        <v>45</v>
      </c>
      <c r="AB184" s="19" t="s">
        <v>59</v>
      </c>
      <c r="AC184" s="19" t="s">
        <v>60</v>
      </c>
      <c r="AD184" s="19" t="s">
        <v>60</v>
      </c>
      <c r="AE184" s="19" t="s">
        <v>84</v>
      </c>
      <c r="AF184" s="19" t="s">
        <v>63</v>
      </c>
      <c r="AG184" s="19" t="s">
        <v>47</v>
      </c>
      <c r="AH184" s="19" t="s">
        <v>49</v>
      </c>
      <c r="AI184" s="19" t="s">
        <v>49</v>
      </c>
      <c r="AJ184" s="19" t="s">
        <v>49</v>
      </c>
    </row>
    <row r="185" spans="1:36" ht="12.75" x14ac:dyDescent="0.2">
      <c r="A185" s="19">
        <v>29</v>
      </c>
      <c r="B185" s="19" t="s">
        <v>37</v>
      </c>
      <c r="C185" s="19" t="s">
        <v>61</v>
      </c>
      <c r="D185" s="19" t="s">
        <v>70</v>
      </c>
      <c r="E185" s="19" t="s">
        <v>131</v>
      </c>
      <c r="F185" s="19">
        <v>2011</v>
      </c>
      <c r="G185" s="19">
        <v>2016</v>
      </c>
      <c r="H185" s="19" t="s">
        <v>41</v>
      </c>
      <c r="I185" s="19" t="s">
        <v>72</v>
      </c>
      <c r="J185" s="19">
        <v>2016</v>
      </c>
      <c r="K185" s="19" t="s">
        <v>252</v>
      </c>
      <c r="L185" s="19" t="s">
        <v>41</v>
      </c>
      <c r="M185" s="19" t="s">
        <v>49</v>
      </c>
      <c r="N185" s="19" t="s">
        <v>47</v>
      </c>
      <c r="O185" s="19" t="s">
        <v>253</v>
      </c>
      <c r="P185" s="19" t="s">
        <v>46</v>
      </c>
      <c r="Q185" s="19" t="s">
        <v>254</v>
      </c>
      <c r="R185" s="19" t="s">
        <v>255</v>
      </c>
      <c r="S185" s="19">
        <v>1</v>
      </c>
      <c r="T185" s="19" t="s">
        <v>256</v>
      </c>
      <c r="U185" s="19" t="s">
        <v>121</v>
      </c>
      <c r="V185" s="19" t="s">
        <v>257</v>
      </c>
      <c r="W185" s="19" t="s">
        <v>58</v>
      </c>
      <c r="X185" s="19" t="s">
        <v>56</v>
      </c>
      <c r="Y185" s="19">
        <v>5</v>
      </c>
      <c r="Z185" s="19">
        <v>5</v>
      </c>
      <c r="AA185" s="19" t="s">
        <v>41</v>
      </c>
      <c r="AB185" s="19" t="s">
        <v>180</v>
      </c>
      <c r="AC185" s="19" t="s">
        <v>84</v>
      </c>
      <c r="AD185" s="19" t="s">
        <v>84</v>
      </c>
      <c r="AE185" s="19" t="s">
        <v>84</v>
      </c>
      <c r="AF185" s="19" t="s">
        <v>63</v>
      </c>
      <c r="AG185" s="19" t="s">
        <v>63</v>
      </c>
      <c r="AH185" s="19" t="s">
        <v>46</v>
      </c>
      <c r="AI185" s="19" t="s">
        <v>46</v>
      </c>
      <c r="AJ185" s="19" t="s">
        <v>46</v>
      </c>
    </row>
    <row r="186" spans="1:36" ht="12.75" x14ac:dyDescent="0.2">
      <c r="A186" s="19">
        <v>25</v>
      </c>
      <c r="B186" s="19" t="s">
        <v>37</v>
      </c>
      <c r="C186" s="19" t="s">
        <v>61</v>
      </c>
      <c r="D186" s="19" t="s">
        <v>97</v>
      </c>
      <c r="E186" s="19" t="s">
        <v>98</v>
      </c>
      <c r="F186" s="19">
        <v>2017</v>
      </c>
      <c r="G186" s="19">
        <v>2022</v>
      </c>
      <c r="H186" s="19" t="s">
        <v>45</v>
      </c>
      <c r="L186" s="19" t="s">
        <v>41</v>
      </c>
      <c r="M186" s="19" t="s">
        <v>49</v>
      </c>
      <c r="N186" s="19" t="s">
        <v>63</v>
      </c>
      <c r="O186" s="19" t="s">
        <v>385</v>
      </c>
      <c r="P186" s="19" t="s">
        <v>46</v>
      </c>
      <c r="Q186" s="19" t="s">
        <v>386</v>
      </c>
      <c r="R186" s="19" t="s">
        <v>387</v>
      </c>
      <c r="S186" s="19">
        <v>2</v>
      </c>
      <c r="T186" s="19" t="s">
        <v>52</v>
      </c>
      <c r="AA186" s="19" t="s">
        <v>45</v>
      </c>
      <c r="AB186" s="19" t="s">
        <v>59</v>
      </c>
      <c r="AC186" s="19" t="s">
        <v>60</v>
      </c>
      <c r="AD186" s="19" t="s">
        <v>60</v>
      </c>
      <c r="AE186" s="19" t="s">
        <v>60</v>
      </c>
      <c r="AF186" s="19" t="s">
        <v>63</v>
      </c>
      <c r="AG186" s="19" t="s">
        <v>63</v>
      </c>
      <c r="AH186" s="19" t="s">
        <v>49</v>
      </c>
      <c r="AI186" s="19" t="s">
        <v>46</v>
      </c>
      <c r="AJ186" s="19" t="s">
        <v>49</v>
      </c>
    </row>
    <row r="187" spans="1:36" ht="12.75" x14ac:dyDescent="0.2">
      <c r="A187" s="19">
        <v>25</v>
      </c>
      <c r="B187" s="19" t="s">
        <v>423</v>
      </c>
      <c r="C187" s="19" t="s">
        <v>61</v>
      </c>
      <c r="D187" s="19" t="s">
        <v>39</v>
      </c>
      <c r="E187" s="19" t="s">
        <v>40</v>
      </c>
      <c r="F187" s="19">
        <v>2015</v>
      </c>
      <c r="G187" s="19">
        <v>2020</v>
      </c>
      <c r="H187" s="19" t="s">
        <v>41</v>
      </c>
      <c r="I187" s="19" t="s">
        <v>42</v>
      </c>
      <c r="J187" s="19">
        <v>2021</v>
      </c>
      <c r="K187" s="19" t="s">
        <v>432</v>
      </c>
      <c r="L187" s="19" t="s">
        <v>41</v>
      </c>
      <c r="M187" s="19" t="s">
        <v>49</v>
      </c>
      <c r="N187" s="19" t="s">
        <v>47</v>
      </c>
      <c r="O187" s="19" t="s">
        <v>433</v>
      </c>
      <c r="P187" s="19" t="s">
        <v>46</v>
      </c>
      <c r="Q187" s="19" t="s">
        <v>434</v>
      </c>
      <c r="R187" s="19" t="s">
        <v>435</v>
      </c>
      <c r="S187" s="19">
        <v>4</v>
      </c>
      <c r="T187" s="19" t="s">
        <v>67</v>
      </c>
      <c r="U187" s="19" t="s">
        <v>68</v>
      </c>
      <c r="V187" s="19" t="s">
        <v>436</v>
      </c>
      <c r="W187" s="19" t="s">
        <v>437</v>
      </c>
      <c r="X187" s="19" t="s">
        <v>56</v>
      </c>
      <c r="Y187" s="19">
        <v>5</v>
      </c>
      <c r="Z187" s="19">
        <v>2</v>
      </c>
      <c r="AA187" s="19" t="s">
        <v>45</v>
      </c>
      <c r="AB187" s="19" t="s">
        <v>59</v>
      </c>
      <c r="AC187" s="19" t="s">
        <v>84</v>
      </c>
      <c r="AD187" s="19" t="s">
        <v>60</v>
      </c>
      <c r="AE187" s="19" t="s">
        <v>60</v>
      </c>
      <c r="AF187" s="19" t="s">
        <v>47</v>
      </c>
      <c r="AG187" s="19" t="s">
        <v>47</v>
      </c>
      <c r="AH187" s="19" t="s">
        <v>49</v>
      </c>
      <c r="AI187" s="19" t="s">
        <v>46</v>
      </c>
      <c r="AJ187" s="19" t="s">
        <v>49</v>
      </c>
    </row>
    <row r="188" spans="1:36" ht="12.75" x14ac:dyDescent="0.2">
      <c r="A188" s="19">
        <v>26</v>
      </c>
      <c r="B188" s="19" t="s">
        <v>423</v>
      </c>
      <c r="C188" s="19" t="s">
        <v>38</v>
      </c>
      <c r="D188" s="19" t="s">
        <v>39</v>
      </c>
      <c r="E188" s="19" t="s">
        <v>40</v>
      </c>
      <c r="F188" s="19">
        <v>2015</v>
      </c>
      <c r="G188" s="19">
        <v>2020</v>
      </c>
      <c r="H188" s="19" t="s">
        <v>41</v>
      </c>
      <c r="I188" s="19" t="s">
        <v>42</v>
      </c>
      <c r="J188" s="19">
        <v>2021</v>
      </c>
      <c r="K188" s="19" t="s">
        <v>438</v>
      </c>
      <c r="L188" s="19" t="s">
        <v>41</v>
      </c>
      <c r="M188" s="19" t="s">
        <v>49</v>
      </c>
      <c r="N188" s="19" t="s">
        <v>63</v>
      </c>
      <c r="O188" s="19" t="s">
        <v>433</v>
      </c>
      <c r="P188" s="19" t="s">
        <v>49</v>
      </c>
      <c r="Q188" s="19" t="s">
        <v>439</v>
      </c>
      <c r="R188" s="19" t="s">
        <v>440</v>
      </c>
      <c r="S188" s="19">
        <v>3</v>
      </c>
      <c r="T188" s="19" t="s">
        <v>113</v>
      </c>
      <c r="U188" s="19" t="s">
        <v>121</v>
      </c>
      <c r="V188" s="19" t="s">
        <v>57</v>
      </c>
      <c r="W188" s="19" t="s">
        <v>58</v>
      </c>
      <c r="X188" s="19" t="s">
        <v>56</v>
      </c>
      <c r="Y188" s="19">
        <v>4</v>
      </c>
      <c r="Z188" s="19">
        <v>4</v>
      </c>
      <c r="AA188" s="19" t="s">
        <v>45</v>
      </c>
      <c r="AB188" s="19" t="s">
        <v>88</v>
      </c>
      <c r="AC188" s="19" t="s">
        <v>117</v>
      </c>
      <c r="AD188" s="19" t="s">
        <v>117</v>
      </c>
      <c r="AE188" s="19" t="s">
        <v>69</v>
      </c>
      <c r="AF188" s="19" t="s">
        <v>99</v>
      </c>
      <c r="AG188" s="19" t="s">
        <v>99</v>
      </c>
      <c r="AH188" s="19" t="s">
        <v>49</v>
      </c>
      <c r="AI188" s="19" t="s">
        <v>46</v>
      </c>
      <c r="AJ188" s="19" t="s">
        <v>49</v>
      </c>
    </row>
    <row r="189" spans="1:36" ht="12.75" x14ac:dyDescent="0.2">
      <c r="A189" s="19">
        <v>25</v>
      </c>
      <c r="B189" s="19" t="s">
        <v>423</v>
      </c>
      <c r="C189" s="19" t="s">
        <v>61</v>
      </c>
      <c r="D189" s="19" t="s">
        <v>39</v>
      </c>
      <c r="E189" s="19" t="s">
        <v>40</v>
      </c>
      <c r="F189" s="19">
        <v>2015</v>
      </c>
      <c r="G189" s="19">
        <v>2020</v>
      </c>
      <c r="H189" s="19" t="s">
        <v>41</v>
      </c>
      <c r="I189" s="19" t="s">
        <v>42</v>
      </c>
      <c r="J189" s="19">
        <v>2021</v>
      </c>
      <c r="K189" s="19" t="s">
        <v>62</v>
      </c>
      <c r="L189" s="19" t="s">
        <v>41</v>
      </c>
      <c r="M189" s="19" t="s">
        <v>46</v>
      </c>
      <c r="N189" s="19" t="s">
        <v>63</v>
      </c>
      <c r="O189" s="19" t="s">
        <v>433</v>
      </c>
      <c r="P189" s="19" t="s">
        <v>46</v>
      </c>
      <c r="Q189" s="19" t="s">
        <v>667</v>
      </c>
      <c r="R189" s="19" t="s">
        <v>668</v>
      </c>
      <c r="S189" s="19">
        <v>3</v>
      </c>
      <c r="T189" s="19" t="s">
        <v>52</v>
      </c>
      <c r="U189" s="19" t="s">
        <v>53</v>
      </c>
      <c r="V189" s="19" t="s">
        <v>57</v>
      </c>
      <c r="W189" s="19" t="s">
        <v>58</v>
      </c>
      <c r="X189" s="19" t="s">
        <v>56</v>
      </c>
      <c r="Y189" s="19">
        <v>5</v>
      </c>
      <c r="Z189" s="19">
        <v>3</v>
      </c>
      <c r="AA189" s="19" t="s">
        <v>45</v>
      </c>
      <c r="AB189" s="19" t="s">
        <v>88</v>
      </c>
      <c r="AC189" s="19" t="s">
        <v>60</v>
      </c>
      <c r="AD189" s="19" t="s">
        <v>60</v>
      </c>
      <c r="AE189" s="19" t="s">
        <v>69</v>
      </c>
      <c r="AF189" s="19" t="s">
        <v>63</v>
      </c>
      <c r="AG189" s="19" t="s">
        <v>63</v>
      </c>
      <c r="AH189" s="19" t="s">
        <v>49</v>
      </c>
      <c r="AI189" s="19" t="s">
        <v>49</v>
      </c>
      <c r="AJ189" s="19" t="s">
        <v>49</v>
      </c>
    </row>
    <row r="190" spans="1:36" ht="12.75" x14ac:dyDescent="0.2">
      <c r="A190" s="19">
        <v>30</v>
      </c>
      <c r="B190" s="19" t="s">
        <v>423</v>
      </c>
      <c r="C190" s="19" t="s">
        <v>61</v>
      </c>
      <c r="D190" s="19" t="s">
        <v>70</v>
      </c>
      <c r="E190" s="19" t="s">
        <v>151</v>
      </c>
      <c r="F190" s="19">
        <v>2011</v>
      </c>
      <c r="G190" s="19">
        <v>2017</v>
      </c>
      <c r="H190" s="19" t="s">
        <v>45</v>
      </c>
      <c r="L190" s="19" t="s">
        <v>41</v>
      </c>
      <c r="M190" s="19" t="s">
        <v>49</v>
      </c>
      <c r="N190" s="19" t="s">
        <v>63</v>
      </c>
      <c r="O190" s="19" t="s">
        <v>184</v>
      </c>
      <c r="P190" s="19" t="s">
        <v>46</v>
      </c>
      <c r="Q190" s="19" t="s">
        <v>640</v>
      </c>
      <c r="R190" s="19" t="s">
        <v>641</v>
      </c>
      <c r="S190" s="19">
        <v>2</v>
      </c>
      <c r="T190" s="19" t="s">
        <v>80</v>
      </c>
      <c r="U190" s="19" t="s">
        <v>303</v>
      </c>
      <c r="V190" s="19" t="s">
        <v>57</v>
      </c>
      <c r="W190" s="19" t="s">
        <v>55</v>
      </c>
      <c r="X190" s="19" t="s">
        <v>56</v>
      </c>
      <c r="Y190" s="19">
        <v>3</v>
      </c>
      <c r="Z190" s="19">
        <v>3</v>
      </c>
      <c r="AA190" s="19" t="s">
        <v>45</v>
      </c>
      <c r="AB190" s="19" t="s">
        <v>180</v>
      </c>
      <c r="AC190" s="19" t="s">
        <v>60</v>
      </c>
      <c r="AD190" s="19" t="s">
        <v>84</v>
      </c>
      <c r="AE190" s="19" t="s">
        <v>69</v>
      </c>
      <c r="AF190" s="19" t="s">
        <v>47</v>
      </c>
      <c r="AG190" s="19" t="s">
        <v>63</v>
      </c>
      <c r="AH190" s="19" t="s">
        <v>49</v>
      </c>
      <c r="AI190" s="19" t="s">
        <v>49</v>
      </c>
      <c r="AJ190" s="19" t="s">
        <v>49</v>
      </c>
    </row>
    <row r="191" spans="1:36" ht="12.75" x14ac:dyDescent="0.2">
      <c r="A191" s="19">
        <v>30</v>
      </c>
      <c r="B191" s="19" t="s">
        <v>37</v>
      </c>
      <c r="C191" s="19" t="s">
        <v>61</v>
      </c>
      <c r="D191" s="19" t="s">
        <v>39</v>
      </c>
      <c r="E191" s="19" t="s">
        <v>90</v>
      </c>
      <c r="F191" s="19">
        <v>2013</v>
      </c>
      <c r="G191" s="19">
        <v>2018</v>
      </c>
      <c r="H191" s="19" t="s">
        <v>41</v>
      </c>
      <c r="I191" s="19" t="s">
        <v>42</v>
      </c>
      <c r="J191" s="19">
        <v>2020</v>
      </c>
      <c r="K191" s="19" t="s">
        <v>62</v>
      </c>
      <c r="L191" s="19" t="s">
        <v>41</v>
      </c>
      <c r="M191" s="19" t="s">
        <v>49</v>
      </c>
      <c r="N191" s="19" t="s">
        <v>99</v>
      </c>
      <c r="O191" s="19" t="s">
        <v>184</v>
      </c>
      <c r="P191" s="19" t="s">
        <v>46</v>
      </c>
      <c r="Q191" s="19" t="s">
        <v>185</v>
      </c>
      <c r="R191" s="19" t="s">
        <v>186</v>
      </c>
      <c r="S191" s="19">
        <v>1</v>
      </c>
      <c r="T191" s="19" t="s">
        <v>187</v>
      </c>
      <c r="U191" s="19" t="s">
        <v>53</v>
      </c>
      <c r="V191" s="19" t="s">
        <v>57</v>
      </c>
      <c r="W191" s="19" t="s">
        <v>58</v>
      </c>
      <c r="X191" s="19" t="s">
        <v>56</v>
      </c>
      <c r="Y191" s="19">
        <v>5</v>
      </c>
      <c r="Z191" s="19">
        <v>1</v>
      </c>
      <c r="AA191" s="19" t="s">
        <v>45</v>
      </c>
      <c r="AB191" s="19" t="s">
        <v>59</v>
      </c>
      <c r="AC191" s="19" t="s">
        <v>60</v>
      </c>
      <c r="AD191" s="19" t="s">
        <v>60</v>
      </c>
      <c r="AE191" s="19" t="s">
        <v>84</v>
      </c>
      <c r="AF191" s="19" t="s">
        <v>63</v>
      </c>
      <c r="AG191" s="19" t="s">
        <v>47</v>
      </c>
      <c r="AH191" s="19" t="s">
        <v>49</v>
      </c>
      <c r="AI191" s="19" t="s">
        <v>49</v>
      </c>
      <c r="AJ191" s="19" t="s">
        <v>49</v>
      </c>
    </row>
    <row r="192" spans="1:36" ht="12.75" x14ac:dyDescent="0.2">
      <c r="A192" s="19">
        <v>27</v>
      </c>
      <c r="B192" s="19" t="s">
        <v>423</v>
      </c>
      <c r="C192" s="19" t="s">
        <v>61</v>
      </c>
      <c r="D192" s="19" t="s">
        <v>39</v>
      </c>
      <c r="E192" s="19" t="s">
        <v>40</v>
      </c>
      <c r="F192" s="19">
        <v>2013</v>
      </c>
      <c r="G192" s="19">
        <v>2018</v>
      </c>
      <c r="H192" s="19" t="s">
        <v>41</v>
      </c>
      <c r="I192" s="19" t="s">
        <v>42</v>
      </c>
      <c r="J192" s="19">
        <v>2019</v>
      </c>
      <c r="K192" s="19" t="s">
        <v>43</v>
      </c>
      <c r="L192" s="19" t="s">
        <v>41</v>
      </c>
      <c r="M192" s="19" t="s">
        <v>49</v>
      </c>
      <c r="N192" s="19" t="s">
        <v>47</v>
      </c>
      <c r="O192" s="19" t="s">
        <v>494</v>
      </c>
      <c r="P192" s="19" t="s">
        <v>49</v>
      </c>
      <c r="Q192" s="19" t="s">
        <v>495</v>
      </c>
      <c r="R192" s="19" t="s">
        <v>496</v>
      </c>
      <c r="S192" s="19">
        <v>2</v>
      </c>
      <c r="T192" s="19" t="s">
        <v>52</v>
      </c>
      <c r="U192" s="19" t="s">
        <v>121</v>
      </c>
      <c r="V192" s="19" t="s">
        <v>103</v>
      </c>
      <c r="W192" s="19" t="s">
        <v>58</v>
      </c>
      <c r="X192" s="19" t="s">
        <v>56</v>
      </c>
      <c r="Y192" s="19">
        <v>5</v>
      </c>
      <c r="Z192" s="19">
        <v>5</v>
      </c>
      <c r="AA192" s="19" t="s">
        <v>45</v>
      </c>
      <c r="AB192" s="19" t="s">
        <v>192</v>
      </c>
      <c r="AC192" s="19" t="s">
        <v>60</v>
      </c>
      <c r="AD192" s="19" t="s">
        <v>60</v>
      </c>
      <c r="AE192" s="19" t="s">
        <v>60</v>
      </c>
      <c r="AF192" s="19" t="s">
        <v>47</v>
      </c>
      <c r="AG192" s="19" t="s">
        <v>47</v>
      </c>
      <c r="AH192" s="19" t="s">
        <v>49</v>
      </c>
      <c r="AI192" s="19" t="s">
        <v>49</v>
      </c>
      <c r="AJ192" s="19" t="s">
        <v>49</v>
      </c>
    </row>
  </sheetData>
  <autoFilter ref="A2:AJ192" xr:uid="{00000000-0001-0000-0000-000000000000}">
    <sortState xmlns:xlrd2="http://schemas.microsoft.com/office/spreadsheetml/2017/richdata2" ref="A3:AJ192">
      <sortCondition ref="O2:O192"/>
    </sortState>
  </autoFilter>
  <mergeCells count="1">
    <mergeCell ref="A1:I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356C-6FC5-4011-B65A-69DEAA7C694E}">
  <sheetPr>
    <tabColor rgb="FFFFFF00"/>
  </sheetPr>
  <dimension ref="A3:Q71"/>
  <sheetViews>
    <sheetView workbookViewId="0">
      <selection activeCell="D29" sqref="D29"/>
    </sheetView>
  </sheetViews>
  <sheetFormatPr baseColWidth="10" defaultRowHeight="12.75" x14ac:dyDescent="0.2"/>
  <cols>
    <col min="2" max="2" width="19.140625" customWidth="1"/>
  </cols>
  <sheetData>
    <row r="3" spans="1:13" ht="18" x14ac:dyDescent="0.4">
      <c r="A3" s="27" t="s">
        <v>705</v>
      </c>
      <c r="B3" s="27"/>
      <c r="C3" s="27"/>
      <c r="D3" s="27"/>
      <c r="E3" s="27"/>
      <c r="F3" s="27"/>
      <c r="G3" s="27"/>
      <c r="H3" s="27"/>
      <c r="I3" s="27"/>
      <c r="J3" s="27"/>
      <c r="K3" s="27"/>
      <c r="L3" s="27"/>
      <c r="M3" s="27"/>
    </row>
    <row r="4" spans="1:13" ht="18" x14ac:dyDescent="0.4">
      <c r="A4" s="5"/>
      <c r="B4" s="5"/>
      <c r="C4" s="5"/>
      <c r="D4" s="5"/>
      <c r="E4" s="5"/>
    </row>
    <row r="5" spans="1:13" ht="42.75" customHeight="1" x14ac:dyDescent="0.4">
      <c r="A5" s="1"/>
      <c r="B5" s="6" t="s">
        <v>706</v>
      </c>
      <c r="C5" s="11" t="s">
        <v>703</v>
      </c>
      <c r="D5" s="12" t="s">
        <v>704</v>
      </c>
    </row>
    <row r="6" spans="1:13" ht="18" x14ac:dyDescent="0.4">
      <c r="A6" s="1"/>
      <c r="B6" s="2" t="s">
        <v>707</v>
      </c>
      <c r="C6" s="3">
        <v>17</v>
      </c>
      <c r="D6" s="3">
        <v>21</v>
      </c>
    </row>
    <row r="7" spans="1:13" ht="18" x14ac:dyDescent="0.4">
      <c r="A7" s="1"/>
      <c r="B7" s="2" t="s">
        <v>708</v>
      </c>
      <c r="C7" s="3">
        <v>48</v>
      </c>
      <c r="D7" s="3">
        <v>54</v>
      </c>
    </row>
    <row r="8" spans="1:13" ht="18" x14ac:dyDescent="0.4">
      <c r="A8" s="1"/>
      <c r="B8" s="2" t="s">
        <v>709</v>
      </c>
      <c r="C8" s="3">
        <v>17</v>
      </c>
      <c r="D8" s="3">
        <v>15</v>
      </c>
    </row>
    <row r="9" spans="1:13" ht="18" x14ac:dyDescent="0.4">
      <c r="A9" s="1"/>
      <c r="B9" s="2" t="s">
        <v>710</v>
      </c>
      <c r="C9" s="3">
        <v>6</v>
      </c>
      <c r="D9" s="3">
        <v>8</v>
      </c>
    </row>
    <row r="10" spans="1:13" ht="18" x14ac:dyDescent="0.4">
      <c r="A10" s="1"/>
      <c r="B10" s="2" t="s">
        <v>711</v>
      </c>
      <c r="C10" s="3">
        <v>2</v>
      </c>
      <c r="D10" s="3">
        <v>0</v>
      </c>
    </row>
    <row r="11" spans="1:13" ht="36" customHeight="1" x14ac:dyDescent="0.2">
      <c r="B11" s="4" t="s">
        <v>712</v>
      </c>
      <c r="C11" s="3">
        <v>0</v>
      </c>
      <c r="D11" s="3">
        <v>2</v>
      </c>
    </row>
    <row r="12" spans="1:13" x14ac:dyDescent="0.2">
      <c r="C12" s="7">
        <f>SUM(C6:C11)</f>
        <v>90</v>
      </c>
      <c r="D12" s="7">
        <f>SUM(D6:D11)</f>
        <v>100</v>
      </c>
    </row>
    <row r="13" spans="1:13" x14ac:dyDescent="0.2">
      <c r="C13" s="28">
        <f>C12+D12</f>
        <v>190</v>
      </c>
      <c r="D13" s="28"/>
    </row>
    <row r="17" spans="2:17" ht="54" x14ac:dyDescent="0.4">
      <c r="B17" s="6" t="s">
        <v>706</v>
      </c>
      <c r="C17" s="11" t="s">
        <v>703</v>
      </c>
      <c r="D17" s="12" t="s">
        <v>704</v>
      </c>
      <c r="Q17">
        <v>6</v>
      </c>
    </row>
    <row r="18" spans="2:17" ht="18" x14ac:dyDescent="0.2">
      <c r="B18" s="2" t="s">
        <v>707</v>
      </c>
      <c r="C18" s="8">
        <f>C6/C13</f>
        <v>8.9473684210526316E-2</v>
      </c>
      <c r="D18" s="8">
        <f>D6/C13</f>
        <v>0.11052631578947368</v>
      </c>
    </row>
    <row r="19" spans="2:17" ht="18" x14ac:dyDescent="0.2">
      <c r="B19" s="2" t="s">
        <v>708</v>
      </c>
      <c r="C19" s="8">
        <f>C7/C13</f>
        <v>0.25263157894736843</v>
      </c>
      <c r="D19" s="8">
        <f>D7/C13</f>
        <v>0.28421052631578947</v>
      </c>
    </row>
    <row r="20" spans="2:17" ht="18" x14ac:dyDescent="0.2">
      <c r="B20" s="2" t="s">
        <v>709</v>
      </c>
      <c r="C20" s="8">
        <f>C8/C13</f>
        <v>8.9473684210526316E-2</v>
      </c>
      <c r="D20" s="8">
        <f>D8/C13</f>
        <v>7.8947368421052627E-2</v>
      </c>
    </row>
    <row r="21" spans="2:17" ht="18" x14ac:dyDescent="0.2">
      <c r="B21" s="2" t="s">
        <v>710</v>
      </c>
      <c r="C21" s="8">
        <f>C9/C13</f>
        <v>3.1578947368421054E-2</v>
      </c>
      <c r="D21" s="8">
        <f>D9/C13</f>
        <v>4.2105263157894736E-2</v>
      </c>
    </row>
    <row r="22" spans="2:17" ht="18" x14ac:dyDescent="0.2">
      <c r="B22" s="2" t="s">
        <v>711</v>
      </c>
      <c r="C22" s="8">
        <f>C10/C13</f>
        <v>1.0526315789473684E-2</v>
      </c>
      <c r="D22" s="8">
        <f>D10/C13</f>
        <v>0</v>
      </c>
    </row>
    <row r="23" spans="2:17" ht="36" x14ac:dyDescent="0.2">
      <c r="B23" s="4" t="s">
        <v>712</v>
      </c>
      <c r="C23" s="8">
        <f>C11/C13</f>
        <v>0</v>
      </c>
      <c r="D23" s="8">
        <f>D11/C13</f>
        <v>1.0526315789473684E-2</v>
      </c>
    </row>
    <row r="24" spans="2:17" x14ac:dyDescent="0.2">
      <c r="C24" s="9">
        <f>SUM(C18:C23)</f>
        <v>0.47368421052631576</v>
      </c>
      <c r="D24" s="9">
        <f>SUM(D18:D23)</f>
        <v>0.52631578947368429</v>
      </c>
    </row>
    <row r="25" spans="2:17" x14ac:dyDescent="0.2">
      <c r="C25" s="29">
        <f>C24+D24</f>
        <v>1</v>
      </c>
      <c r="D25" s="29"/>
      <c r="E25" s="13"/>
    </row>
    <row r="33" spans="1:13" ht="18" x14ac:dyDescent="0.4">
      <c r="A33" s="27" t="s">
        <v>715</v>
      </c>
      <c r="B33" s="27"/>
      <c r="C33" s="27"/>
      <c r="D33" s="27"/>
      <c r="E33" s="27"/>
      <c r="F33" s="27"/>
      <c r="G33" s="27"/>
      <c r="H33" s="27"/>
      <c r="I33" s="27"/>
      <c r="J33" s="27"/>
      <c r="K33" s="27"/>
      <c r="L33" s="27"/>
      <c r="M33" s="27"/>
    </row>
    <row r="34" spans="1:13" ht="18" x14ac:dyDescent="0.4">
      <c r="A34" s="5"/>
      <c r="B34" s="5"/>
      <c r="C34" s="5"/>
      <c r="D34" s="5"/>
      <c r="E34" s="5"/>
    </row>
    <row r="35" spans="1:13" ht="55.5" customHeight="1" x14ac:dyDescent="0.4">
      <c r="A35" s="1"/>
      <c r="B35" s="10" t="s">
        <v>713</v>
      </c>
      <c r="C35" s="11" t="s">
        <v>703</v>
      </c>
      <c r="D35" s="12" t="s">
        <v>704</v>
      </c>
    </row>
    <row r="36" spans="1:13" ht="36" x14ac:dyDescent="0.4">
      <c r="A36" s="1"/>
      <c r="B36" s="4" t="s">
        <v>38</v>
      </c>
      <c r="C36" s="3">
        <v>20</v>
      </c>
      <c r="D36" s="3">
        <v>26</v>
      </c>
    </row>
    <row r="37" spans="1:13" ht="36" x14ac:dyDescent="0.4">
      <c r="A37" s="1"/>
      <c r="B37" s="4" t="s">
        <v>246</v>
      </c>
      <c r="C37" s="3">
        <v>2</v>
      </c>
      <c r="D37" s="3">
        <v>1</v>
      </c>
    </row>
    <row r="38" spans="1:13" ht="18" x14ac:dyDescent="0.4">
      <c r="A38" s="1"/>
      <c r="B38" s="4" t="s">
        <v>61</v>
      </c>
      <c r="C38" s="3">
        <v>68</v>
      </c>
      <c r="D38" s="3">
        <v>73</v>
      </c>
    </row>
    <row r="39" spans="1:13" x14ac:dyDescent="0.2">
      <c r="C39" s="7">
        <f>SUM(C36:C38)</f>
        <v>90</v>
      </c>
      <c r="D39" s="7">
        <f>SUM(D36:D38)</f>
        <v>100</v>
      </c>
    </row>
    <row r="40" spans="1:13" x14ac:dyDescent="0.2">
      <c r="C40" s="28">
        <f>C39+D39</f>
        <v>190</v>
      </c>
      <c r="D40" s="28"/>
    </row>
    <row r="44" spans="1:13" ht="72" x14ac:dyDescent="0.2">
      <c r="B44" s="10" t="s">
        <v>714</v>
      </c>
      <c r="C44" s="11" t="s">
        <v>703</v>
      </c>
      <c r="D44" s="12" t="s">
        <v>704</v>
      </c>
    </row>
    <row r="45" spans="1:13" ht="36" x14ac:dyDescent="0.2">
      <c r="B45" s="4" t="s">
        <v>38</v>
      </c>
      <c r="C45" s="8">
        <f>C36/C40</f>
        <v>0.10526315789473684</v>
      </c>
      <c r="D45" s="8">
        <f>D36/C40</f>
        <v>0.1368421052631579</v>
      </c>
    </row>
    <row r="46" spans="1:13" ht="36" x14ac:dyDescent="0.2">
      <c r="B46" s="4" t="s">
        <v>246</v>
      </c>
      <c r="C46" s="8">
        <f>C37/C40</f>
        <v>1.0526315789473684E-2</v>
      </c>
      <c r="D46" s="8">
        <f>D37/C40</f>
        <v>5.263157894736842E-3</v>
      </c>
    </row>
    <row r="47" spans="1:13" ht="18" x14ac:dyDescent="0.2">
      <c r="B47" s="4" t="s">
        <v>61</v>
      </c>
      <c r="C47" s="8">
        <f>C38/C40</f>
        <v>0.35789473684210527</v>
      </c>
      <c r="D47" s="8">
        <f>D38/C40</f>
        <v>0.38421052631578945</v>
      </c>
    </row>
    <row r="48" spans="1:13" x14ac:dyDescent="0.2">
      <c r="C48" s="9">
        <f>SUM(C45:C47)</f>
        <v>0.47368421052631582</v>
      </c>
      <c r="D48" s="9">
        <f>SUM(D45:D47)</f>
        <v>0.52631578947368418</v>
      </c>
    </row>
    <row r="49" spans="1:13" x14ac:dyDescent="0.2">
      <c r="C49" s="29">
        <f>C48+D48</f>
        <v>1</v>
      </c>
      <c r="D49" s="29"/>
      <c r="E49" s="13"/>
    </row>
    <row r="55" spans="1:13" ht="18" x14ac:dyDescent="0.4">
      <c r="A55" s="27" t="s">
        <v>716</v>
      </c>
      <c r="B55" s="27"/>
      <c r="C55" s="27"/>
      <c r="D55" s="27"/>
      <c r="E55" s="27"/>
      <c r="F55" s="27"/>
      <c r="G55" s="27"/>
      <c r="H55" s="27"/>
      <c r="I55" s="27"/>
      <c r="J55" s="27"/>
      <c r="K55" s="27"/>
      <c r="L55" s="27"/>
      <c r="M55" s="27"/>
    </row>
    <row r="56" spans="1:13" ht="18" x14ac:dyDescent="0.4">
      <c r="A56" s="5"/>
      <c r="B56" s="5"/>
      <c r="C56" s="5"/>
      <c r="D56" s="5"/>
      <c r="E56" s="5"/>
    </row>
    <row r="57" spans="1:13" ht="72" x14ac:dyDescent="0.4">
      <c r="A57" s="1"/>
      <c r="B57" s="10" t="s">
        <v>717</v>
      </c>
      <c r="C57" s="11" t="s">
        <v>703</v>
      </c>
      <c r="D57" s="12" t="s">
        <v>704</v>
      </c>
    </row>
    <row r="58" spans="1:13" ht="18" x14ac:dyDescent="0.4">
      <c r="A58" s="1"/>
      <c r="B58" s="4" t="s">
        <v>70</v>
      </c>
      <c r="C58" s="3">
        <v>40</v>
      </c>
      <c r="D58" s="3">
        <v>18</v>
      </c>
    </row>
    <row r="59" spans="1:13" ht="18" x14ac:dyDescent="0.4">
      <c r="A59" s="1"/>
      <c r="B59" s="4" t="s">
        <v>97</v>
      </c>
      <c r="C59" s="3">
        <v>29</v>
      </c>
      <c r="D59" s="3">
        <v>47</v>
      </c>
    </row>
    <row r="60" spans="1:13" ht="18" x14ac:dyDescent="0.4">
      <c r="A60" s="1"/>
      <c r="B60" s="4" t="s">
        <v>489</v>
      </c>
      <c r="C60" s="3">
        <v>21</v>
      </c>
      <c r="D60" s="3">
        <v>35</v>
      </c>
    </row>
    <row r="61" spans="1:13" x14ac:dyDescent="0.2">
      <c r="C61" s="7">
        <f>SUM(C58:C60)</f>
        <v>90</v>
      </c>
      <c r="D61" s="7">
        <f>SUM(D58:D60)</f>
        <v>100</v>
      </c>
    </row>
    <row r="62" spans="1:13" x14ac:dyDescent="0.2">
      <c r="C62" s="28">
        <f>C61+D61</f>
        <v>190</v>
      </c>
      <c r="D62" s="28"/>
    </row>
    <row r="66" spans="2:5" ht="72" x14ac:dyDescent="0.2">
      <c r="B66" s="10" t="s">
        <v>717</v>
      </c>
      <c r="C66" s="11" t="s">
        <v>703</v>
      </c>
      <c r="D66" s="12" t="s">
        <v>704</v>
      </c>
    </row>
    <row r="67" spans="2:5" ht="18" x14ac:dyDescent="0.2">
      <c r="B67" s="4" t="s">
        <v>70</v>
      </c>
      <c r="C67" s="8">
        <f>C58/C62</f>
        <v>0.21052631578947367</v>
      </c>
      <c r="D67" s="8">
        <f>D58/C62</f>
        <v>9.4736842105263161E-2</v>
      </c>
    </row>
    <row r="68" spans="2:5" ht="18" x14ac:dyDescent="0.2">
      <c r="B68" s="4" t="s">
        <v>97</v>
      </c>
      <c r="C68" s="8">
        <f>C59/C62</f>
        <v>0.15263157894736842</v>
      </c>
      <c r="D68" s="8">
        <f>D59/C62</f>
        <v>0.24736842105263157</v>
      </c>
    </row>
    <row r="69" spans="2:5" ht="18" x14ac:dyDescent="0.2">
      <c r="B69" s="4" t="s">
        <v>489</v>
      </c>
      <c r="C69" s="8">
        <f>C60/C62</f>
        <v>0.11052631578947368</v>
      </c>
      <c r="D69" s="8">
        <f>D60/C62</f>
        <v>0.18421052631578946</v>
      </c>
    </row>
    <row r="70" spans="2:5" x14ac:dyDescent="0.2">
      <c r="C70" s="9">
        <f>SUM(C67:C69)</f>
        <v>0.47368421052631582</v>
      </c>
      <c r="D70" s="9">
        <f>SUM(D67:D69)</f>
        <v>0.52631578947368418</v>
      </c>
    </row>
    <row r="71" spans="2:5" x14ac:dyDescent="0.2">
      <c r="C71" s="29">
        <f>C70+D70</f>
        <v>1</v>
      </c>
      <c r="D71" s="29"/>
      <c r="E71" s="13"/>
    </row>
  </sheetData>
  <mergeCells count="9">
    <mergeCell ref="A3:M3"/>
    <mergeCell ref="A55:M55"/>
    <mergeCell ref="C62:D62"/>
    <mergeCell ref="C71:D71"/>
    <mergeCell ref="A33:M33"/>
    <mergeCell ref="C13:D13"/>
    <mergeCell ref="C25:D25"/>
    <mergeCell ref="C40:D40"/>
    <mergeCell ref="C49:D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1460-B129-46FA-B879-AC133F381733}">
  <sheetPr>
    <tabColor theme="9" tint="0.79998168889431442"/>
  </sheetPr>
  <dimension ref="A3:M36"/>
  <sheetViews>
    <sheetView workbookViewId="0">
      <selection activeCell="R30" sqref="R30"/>
    </sheetView>
  </sheetViews>
  <sheetFormatPr baseColWidth="10" defaultRowHeight="12.75" x14ac:dyDescent="0.2"/>
  <cols>
    <col min="2" max="2" width="20.85546875" customWidth="1"/>
  </cols>
  <sheetData>
    <row r="3" spans="1:13" ht="18" x14ac:dyDescent="0.4">
      <c r="A3" s="27" t="s">
        <v>718</v>
      </c>
      <c r="B3" s="27"/>
      <c r="C3" s="27"/>
      <c r="D3" s="27"/>
      <c r="E3" s="27"/>
      <c r="F3" s="27"/>
      <c r="G3" s="27"/>
      <c r="H3" s="27"/>
      <c r="I3" s="27"/>
      <c r="J3" s="27"/>
      <c r="K3" s="27"/>
      <c r="L3" s="27"/>
      <c r="M3" s="27"/>
    </row>
    <row r="4" spans="1:13" ht="18" x14ac:dyDescent="0.4">
      <c r="A4" s="5"/>
      <c r="B4" s="5"/>
      <c r="C4" s="5"/>
      <c r="D4" s="5"/>
      <c r="E4" s="5"/>
    </row>
    <row r="5" spans="1:13" ht="54" x14ac:dyDescent="0.4">
      <c r="A5" s="1"/>
      <c r="B5" s="10" t="s">
        <v>719</v>
      </c>
      <c r="C5" s="11" t="s">
        <v>703</v>
      </c>
      <c r="D5" s="12" t="s">
        <v>704</v>
      </c>
    </row>
    <row r="6" spans="1:13" ht="18" x14ac:dyDescent="0.4">
      <c r="A6" s="1"/>
      <c r="B6" s="4" t="s">
        <v>152</v>
      </c>
      <c r="C6" s="3">
        <v>52</v>
      </c>
      <c r="D6" s="3">
        <v>60</v>
      </c>
      <c r="E6">
        <f>SUM(C6:D6)</f>
        <v>112</v>
      </c>
    </row>
    <row r="7" spans="1:13" ht="18" x14ac:dyDescent="0.4">
      <c r="A7" s="1"/>
      <c r="B7" s="4" t="s">
        <v>611</v>
      </c>
      <c r="C7" s="3">
        <v>38</v>
      </c>
      <c r="D7" s="3">
        <v>40</v>
      </c>
    </row>
    <row r="8" spans="1:13" x14ac:dyDescent="0.2">
      <c r="C8" s="7">
        <f>SUM(C6:C7)</f>
        <v>90</v>
      </c>
      <c r="D8" s="7">
        <f>SUM(D6:D7)</f>
        <v>100</v>
      </c>
    </row>
    <row r="9" spans="1:13" x14ac:dyDescent="0.2">
      <c r="C9" s="28">
        <f>C8+D8</f>
        <v>190</v>
      </c>
      <c r="D9" s="28"/>
    </row>
    <row r="13" spans="1:13" ht="54" x14ac:dyDescent="0.2">
      <c r="B13" s="10" t="s">
        <v>719</v>
      </c>
      <c r="C13" s="11" t="s">
        <v>703</v>
      </c>
      <c r="D13" s="12" t="s">
        <v>704</v>
      </c>
    </row>
    <row r="14" spans="1:13" ht="18" x14ac:dyDescent="0.2">
      <c r="B14" s="4" t="s">
        <v>152</v>
      </c>
      <c r="C14" s="8">
        <f>C6/C9</f>
        <v>0.27368421052631581</v>
      </c>
      <c r="D14" s="8">
        <f>D6/C9</f>
        <v>0.31578947368421051</v>
      </c>
    </row>
    <row r="15" spans="1:13" ht="18" x14ac:dyDescent="0.2">
      <c r="B15" s="4" t="s">
        <v>611</v>
      </c>
      <c r="C15" s="8">
        <f>C7/C9</f>
        <v>0.2</v>
      </c>
      <c r="D15" s="8">
        <f>D7/C9</f>
        <v>0.21052631578947367</v>
      </c>
    </row>
    <row r="16" spans="1:13" x14ac:dyDescent="0.2">
      <c r="C16" s="9">
        <f>SUM(C14:C15)</f>
        <v>0.47368421052631582</v>
      </c>
      <c r="D16" s="9">
        <f>SUM(D14:D15)</f>
        <v>0.52631578947368418</v>
      </c>
    </row>
    <row r="17" spans="1:13" x14ac:dyDescent="0.2">
      <c r="C17" s="29">
        <f>C16+D16</f>
        <v>1</v>
      </c>
      <c r="D17" s="29"/>
      <c r="E17" s="13"/>
    </row>
    <row r="20" spans="1:13" ht="18" x14ac:dyDescent="0.4">
      <c r="A20" s="27" t="s">
        <v>720</v>
      </c>
      <c r="B20" s="27"/>
      <c r="C20" s="27"/>
      <c r="D20" s="27"/>
      <c r="E20" s="27"/>
      <c r="F20" s="27"/>
      <c r="G20" s="27"/>
      <c r="H20" s="27"/>
      <c r="I20" s="27"/>
      <c r="J20" s="27"/>
      <c r="K20" s="27"/>
      <c r="L20" s="27"/>
      <c r="M20" s="27"/>
    </row>
    <row r="21" spans="1:13" ht="18" x14ac:dyDescent="0.4">
      <c r="A21" s="5"/>
      <c r="B21" s="5"/>
      <c r="C21" s="5"/>
      <c r="D21" s="5"/>
      <c r="E21" s="5"/>
    </row>
    <row r="22" spans="1:13" ht="54" x14ac:dyDescent="0.4">
      <c r="A22" s="1"/>
      <c r="B22" s="10" t="s">
        <v>717</v>
      </c>
      <c r="C22" s="11" t="s">
        <v>703</v>
      </c>
      <c r="D22" s="12" t="s">
        <v>704</v>
      </c>
    </row>
    <row r="23" spans="1:13" ht="18" x14ac:dyDescent="0.4">
      <c r="A23" s="1"/>
      <c r="B23" s="4" t="s">
        <v>70</v>
      </c>
      <c r="C23" s="3">
        <v>20</v>
      </c>
      <c r="D23" s="3">
        <v>4</v>
      </c>
    </row>
    <row r="24" spans="1:13" ht="18" x14ac:dyDescent="0.4">
      <c r="A24" s="1"/>
      <c r="B24" s="4" t="s">
        <v>97</v>
      </c>
      <c r="C24" s="3">
        <v>15</v>
      </c>
      <c r="D24" s="3">
        <v>31</v>
      </c>
    </row>
    <row r="25" spans="1:13" ht="18" x14ac:dyDescent="0.4">
      <c r="A25" s="1"/>
      <c r="B25" s="4" t="s">
        <v>489</v>
      </c>
      <c r="C25" s="3">
        <v>17</v>
      </c>
      <c r="D25" s="3">
        <v>25</v>
      </c>
    </row>
    <row r="26" spans="1:13" x14ac:dyDescent="0.2">
      <c r="C26" s="7">
        <f>SUM(C23:C25)</f>
        <v>52</v>
      </c>
      <c r="D26" s="7">
        <f>SUM(D23:D25)</f>
        <v>60</v>
      </c>
    </row>
    <row r="27" spans="1:13" x14ac:dyDescent="0.2">
      <c r="C27" s="28">
        <f>C26+D26</f>
        <v>112</v>
      </c>
      <c r="D27" s="28"/>
    </row>
    <row r="31" spans="1:13" ht="54" x14ac:dyDescent="0.2">
      <c r="B31" s="10" t="s">
        <v>717</v>
      </c>
      <c r="C31" s="11" t="s">
        <v>703</v>
      </c>
      <c r="D31" s="12" t="s">
        <v>704</v>
      </c>
    </row>
    <row r="32" spans="1:13" ht="18" x14ac:dyDescent="0.2">
      <c r="B32" s="4" t="s">
        <v>70</v>
      </c>
      <c r="C32" s="8">
        <f>C23/C27</f>
        <v>0.17857142857142858</v>
      </c>
      <c r="D32" s="8">
        <f>D23/C27</f>
        <v>3.5714285714285712E-2</v>
      </c>
    </row>
    <row r="33" spans="2:5" ht="18" x14ac:dyDescent="0.2">
      <c r="B33" s="4" t="s">
        <v>97</v>
      </c>
      <c r="C33" s="8">
        <f>C24/C27</f>
        <v>0.13392857142857142</v>
      </c>
      <c r="D33" s="8">
        <f>D24/C27</f>
        <v>0.2767857142857143</v>
      </c>
    </row>
    <row r="34" spans="2:5" ht="18" x14ac:dyDescent="0.2">
      <c r="B34" s="4" t="s">
        <v>489</v>
      </c>
      <c r="C34" s="8">
        <f>C25/C27</f>
        <v>0.15178571428571427</v>
      </c>
      <c r="D34" s="8">
        <f>D25/C27</f>
        <v>0.22321428571428573</v>
      </c>
    </row>
    <row r="35" spans="2:5" x14ac:dyDescent="0.2">
      <c r="C35" s="9">
        <f>SUM(C32:C34)</f>
        <v>0.4642857142857143</v>
      </c>
      <c r="D35" s="9">
        <f>SUM(D32:D34)</f>
        <v>0.5357142857142857</v>
      </c>
    </row>
    <row r="36" spans="2:5" x14ac:dyDescent="0.2">
      <c r="C36" s="29">
        <f>C35+D35</f>
        <v>1</v>
      </c>
      <c r="D36" s="29"/>
      <c r="E36" s="13"/>
    </row>
  </sheetData>
  <mergeCells count="6">
    <mergeCell ref="C36:D36"/>
    <mergeCell ref="A3:M3"/>
    <mergeCell ref="C9:D9"/>
    <mergeCell ref="C17:D17"/>
    <mergeCell ref="A20:M20"/>
    <mergeCell ref="C27:D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7805-4BAE-4C2E-A2D3-FFAC837DABB9}">
  <sheetPr>
    <tabColor theme="7" tint="0.79998168889431442"/>
  </sheetPr>
  <dimension ref="A2:M72"/>
  <sheetViews>
    <sheetView workbookViewId="0">
      <selection activeCell="E71" sqref="E71"/>
    </sheetView>
  </sheetViews>
  <sheetFormatPr baseColWidth="10" defaultRowHeight="12.75" x14ac:dyDescent="0.2"/>
  <cols>
    <col min="2" max="2" width="24.140625" customWidth="1"/>
  </cols>
  <sheetData>
    <row r="2" spans="1:13" ht="18" x14ac:dyDescent="0.4">
      <c r="A2" s="27" t="s">
        <v>721</v>
      </c>
      <c r="B2" s="27"/>
      <c r="C2" s="27"/>
      <c r="D2" s="27"/>
      <c r="E2" s="27"/>
      <c r="F2" s="27"/>
      <c r="G2" s="27"/>
      <c r="H2" s="27"/>
      <c r="I2" s="27"/>
      <c r="J2" s="27"/>
      <c r="K2" s="27"/>
      <c r="L2" s="27"/>
      <c r="M2" s="27"/>
    </row>
    <row r="3" spans="1:13" ht="18" x14ac:dyDescent="0.4">
      <c r="A3" s="5"/>
      <c r="B3" s="5"/>
      <c r="C3" s="5"/>
      <c r="D3" s="5"/>
      <c r="E3" s="5"/>
    </row>
    <row r="4" spans="1:13" ht="66" customHeight="1" x14ac:dyDescent="0.4">
      <c r="A4" s="1"/>
      <c r="B4" s="10" t="s">
        <v>722</v>
      </c>
      <c r="C4" s="11" t="s">
        <v>703</v>
      </c>
      <c r="D4" s="12" t="s">
        <v>704</v>
      </c>
    </row>
    <row r="5" spans="1:13" ht="18" x14ac:dyDescent="0.4">
      <c r="A5" s="1"/>
      <c r="B5" s="4" t="s">
        <v>152</v>
      </c>
      <c r="C5" s="3">
        <v>87</v>
      </c>
      <c r="D5" s="3">
        <v>97</v>
      </c>
      <c r="E5">
        <f>SUM(C5:D5)</f>
        <v>184</v>
      </c>
    </row>
    <row r="6" spans="1:13" ht="18" x14ac:dyDescent="0.4">
      <c r="A6" s="1"/>
      <c r="B6" s="4" t="s">
        <v>611</v>
      </c>
      <c r="C6" s="3">
        <v>3</v>
      </c>
      <c r="D6" s="3">
        <v>3</v>
      </c>
    </row>
    <row r="7" spans="1:13" x14ac:dyDescent="0.2">
      <c r="C7" s="7">
        <f>SUM(C5:C6)</f>
        <v>90</v>
      </c>
      <c r="D7" s="7">
        <f>SUM(D5:D6)</f>
        <v>100</v>
      </c>
    </row>
    <row r="8" spans="1:13" x14ac:dyDescent="0.2">
      <c r="C8" s="28">
        <f>C7+D7</f>
        <v>190</v>
      </c>
      <c r="D8" s="28"/>
    </row>
    <row r="12" spans="1:13" ht="66" customHeight="1" x14ac:dyDescent="0.2">
      <c r="B12" s="10" t="s">
        <v>722</v>
      </c>
      <c r="C12" s="11" t="s">
        <v>703</v>
      </c>
      <c r="D12" s="12" t="s">
        <v>704</v>
      </c>
    </row>
    <row r="13" spans="1:13" ht="18" x14ac:dyDescent="0.2">
      <c r="B13" s="4" t="s">
        <v>152</v>
      </c>
      <c r="C13" s="8">
        <f>C5/C8</f>
        <v>0.45789473684210524</v>
      </c>
      <c r="D13" s="8">
        <f>D5/C8</f>
        <v>0.51052631578947372</v>
      </c>
    </row>
    <row r="14" spans="1:13" ht="18" x14ac:dyDescent="0.2">
      <c r="B14" s="4" t="s">
        <v>611</v>
      </c>
      <c r="C14" s="8">
        <f>C6/C8</f>
        <v>1.5789473684210527E-2</v>
      </c>
      <c r="D14" s="8">
        <f>D6/C8</f>
        <v>1.5789473684210527E-2</v>
      </c>
    </row>
    <row r="15" spans="1:13" x14ac:dyDescent="0.2">
      <c r="C15" s="9">
        <f>SUM(C13:C14)</f>
        <v>0.47368421052631576</v>
      </c>
      <c r="D15" s="9">
        <f>SUM(D13:D14)</f>
        <v>0.52631578947368429</v>
      </c>
    </row>
    <row r="16" spans="1:13" x14ac:dyDescent="0.2">
      <c r="C16" s="29">
        <f>C15+D15</f>
        <v>1</v>
      </c>
      <c r="D16" s="29"/>
      <c r="E16" s="13"/>
    </row>
    <row r="20" spans="1:13" ht="18" x14ac:dyDescent="0.4">
      <c r="A20" s="27" t="s">
        <v>723</v>
      </c>
      <c r="B20" s="27"/>
      <c r="C20" s="27"/>
      <c r="D20" s="27"/>
      <c r="E20" s="27"/>
      <c r="F20" s="27"/>
      <c r="G20" s="27"/>
      <c r="H20" s="27"/>
      <c r="I20" s="27"/>
      <c r="J20" s="27"/>
      <c r="K20" s="27"/>
      <c r="L20" s="27"/>
      <c r="M20" s="27"/>
    </row>
    <row r="21" spans="1:13" ht="18" x14ac:dyDescent="0.4">
      <c r="A21" s="5"/>
      <c r="B21" s="5"/>
      <c r="C21" s="5"/>
      <c r="D21" s="5"/>
      <c r="E21" s="5"/>
    </row>
    <row r="22" spans="1:13" ht="54" x14ac:dyDescent="0.4">
      <c r="A22" s="1"/>
      <c r="B22" s="10" t="s">
        <v>717</v>
      </c>
      <c r="C22" s="11" t="s">
        <v>703</v>
      </c>
      <c r="D22" s="12" t="s">
        <v>704</v>
      </c>
    </row>
    <row r="23" spans="1:13" ht="18" x14ac:dyDescent="0.4">
      <c r="A23" s="1"/>
      <c r="B23" s="4" t="s">
        <v>70</v>
      </c>
      <c r="C23" s="3">
        <v>39</v>
      </c>
      <c r="D23" s="3">
        <v>16</v>
      </c>
    </row>
    <row r="24" spans="1:13" ht="18" x14ac:dyDescent="0.4">
      <c r="A24" s="1"/>
      <c r="B24" s="4" t="s">
        <v>97</v>
      </c>
      <c r="C24" s="3">
        <v>27</v>
      </c>
      <c r="D24" s="3">
        <v>47</v>
      </c>
    </row>
    <row r="25" spans="1:13" ht="18" x14ac:dyDescent="0.4">
      <c r="A25" s="1"/>
      <c r="B25" s="4" t="s">
        <v>489</v>
      </c>
      <c r="C25" s="3">
        <v>21</v>
      </c>
      <c r="D25" s="3">
        <v>34</v>
      </c>
    </row>
    <row r="26" spans="1:13" x14ac:dyDescent="0.2">
      <c r="C26" s="7">
        <f>SUM(C23:C25)</f>
        <v>87</v>
      </c>
      <c r="D26" s="7">
        <f>SUM(D23:D25)</f>
        <v>97</v>
      </c>
    </row>
    <row r="27" spans="1:13" x14ac:dyDescent="0.2">
      <c r="C27" s="28">
        <f>C26+D26</f>
        <v>184</v>
      </c>
      <c r="D27" s="28"/>
    </row>
    <row r="31" spans="1:13" ht="54" x14ac:dyDescent="0.2">
      <c r="B31" s="10" t="s">
        <v>717</v>
      </c>
      <c r="C31" s="11" t="s">
        <v>703</v>
      </c>
      <c r="D31" s="12" t="s">
        <v>704</v>
      </c>
    </row>
    <row r="32" spans="1:13" ht="18" x14ac:dyDescent="0.2">
      <c r="B32" s="4" t="s">
        <v>70</v>
      </c>
      <c r="C32" s="8">
        <f>C23/C27</f>
        <v>0.21195652173913043</v>
      </c>
      <c r="D32" s="8">
        <f>D23/C27</f>
        <v>8.6956521739130432E-2</v>
      </c>
    </row>
    <row r="33" spans="1:13" ht="18" x14ac:dyDescent="0.2">
      <c r="B33" s="4" t="s">
        <v>97</v>
      </c>
      <c r="C33" s="8">
        <f>C24/C27</f>
        <v>0.14673913043478262</v>
      </c>
      <c r="D33" s="8">
        <f>D24/C27</f>
        <v>0.25543478260869568</v>
      </c>
    </row>
    <row r="34" spans="1:13" ht="18" x14ac:dyDescent="0.2">
      <c r="B34" s="4" t="s">
        <v>489</v>
      </c>
      <c r="C34" s="8">
        <f>C25/C27</f>
        <v>0.11413043478260869</v>
      </c>
      <c r="D34" s="8">
        <f>D25/C27</f>
        <v>0.18478260869565216</v>
      </c>
    </row>
    <row r="35" spans="1:13" x14ac:dyDescent="0.2">
      <c r="C35" s="9">
        <f>SUM(C32:C34)</f>
        <v>0.47282608695652178</v>
      </c>
      <c r="D35" s="9">
        <f>SUM(D32:D34)</f>
        <v>0.52717391304347827</v>
      </c>
    </row>
    <row r="36" spans="1:13" x14ac:dyDescent="0.2">
      <c r="C36" s="29">
        <f>C35+D35</f>
        <v>1</v>
      </c>
      <c r="D36" s="29"/>
      <c r="E36" s="13"/>
    </row>
    <row r="38" spans="1:13" ht="18" x14ac:dyDescent="0.4">
      <c r="A38" s="27" t="s">
        <v>12</v>
      </c>
      <c r="B38" s="27"/>
      <c r="C38" s="27"/>
      <c r="D38" s="27"/>
      <c r="E38" s="27"/>
      <c r="F38" s="27"/>
      <c r="G38" s="27"/>
      <c r="H38" s="27"/>
      <c r="I38" s="27"/>
      <c r="J38" s="27"/>
      <c r="K38" s="27"/>
      <c r="L38" s="27"/>
      <c r="M38" s="27"/>
    </row>
    <row r="39" spans="1:13" ht="18" x14ac:dyDescent="0.4">
      <c r="A39" s="5"/>
      <c r="B39" s="5"/>
      <c r="C39" s="5"/>
      <c r="D39" s="5"/>
      <c r="E39" s="5"/>
    </row>
    <row r="40" spans="1:13" ht="38.25" customHeight="1" x14ac:dyDescent="0.4">
      <c r="A40" s="1"/>
      <c r="B40" s="6" t="s">
        <v>724</v>
      </c>
      <c r="C40" s="11" t="s">
        <v>703</v>
      </c>
      <c r="D40" s="12" t="s">
        <v>704</v>
      </c>
    </row>
    <row r="41" spans="1:13" ht="18" x14ac:dyDescent="0.4">
      <c r="A41" s="1"/>
      <c r="B41" s="2" t="s">
        <v>49</v>
      </c>
      <c r="C41" s="3">
        <v>70</v>
      </c>
      <c r="D41" s="3">
        <v>74</v>
      </c>
      <c r="E41" s="14">
        <f>SUM(C41:D41)</f>
        <v>144</v>
      </c>
    </row>
    <row r="42" spans="1:13" ht="18" x14ac:dyDescent="0.4">
      <c r="A42" s="1"/>
      <c r="B42" s="2" t="s">
        <v>46</v>
      </c>
      <c r="C42" s="3">
        <v>16</v>
      </c>
      <c r="D42" s="3">
        <v>20</v>
      </c>
      <c r="E42" s="15">
        <f t="shared" ref="E42:E43" si="0">SUM(C42:D42)</f>
        <v>36</v>
      </c>
    </row>
    <row r="43" spans="1:13" ht="18" x14ac:dyDescent="0.4">
      <c r="A43" s="1"/>
      <c r="B43" s="2" t="s">
        <v>122</v>
      </c>
      <c r="C43" s="3">
        <v>1</v>
      </c>
      <c r="D43" s="3">
        <v>3</v>
      </c>
      <c r="E43" s="16">
        <f t="shared" si="0"/>
        <v>4</v>
      </c>
    </row>
    <row r="44" spans="1:13" x14ac:dyDescent="0.2">
      <c r="C44" s="7">
        <f>SUM(C41:C43)</f>
        <v>87</v>
      </c>
      <c r="D44" s="7">
        <f>SUM(D41:D43)</f>
        <v>97</v>
      </c>
    </row>
    <row r="45" spans="1:13" x14ac:dyDescent="0.2">
      <c r="C45" s="28">
        <f>C44+D44</f>
        <v>184</v>
      </c>
      <c r="D45" s="28"/>
    </row>
    <row r="49" spans="1:5" ht="54" x14ac:dyDescent="0.4">
      <c r="B49" s="6" t="s">
        <v>724</v>
      </c>
      <c r="C49" s="11" t="s">
        <v>703</v>
      </c>
      <c r="D49" s="12" t="s">
        <v>704</v>
      </c>
    </row>
    <row r="50" spans="1:5" ht="18" x14ac:dyDescent="0.2">
      <c r="B50" s="2" t="s">
        <v>49</v>
      </c>
      <c r="C50" s="8">
        <f>C41/C45</f>
        <v>0.38043478260869568</v>
      </c>
      <c r="D50" s="8">
        <f>D41/C45</f>
        <v>0.40217391304347827</v>
      </c>
      <c r="E50" s="13">
        <f>SUM(C50:D50)</f>
        <v>0.78260869565217395</v>
      </c>
    </row>
    <row r="51" spans="1:5" ht="18" x14ac:dyDescent="0.2">
      <c r="B51" s="2" t="s">
        <v>46</v>
      </c>
      <c r="C51" s="8">
        <f>C42/C45</f>
        <v>8.6956521739130432E-2</v>
      </c>
      <c r="D51" s="8">
        <f>D42/C45</f>
        <v>0.10869565217391304</v>
      </c>
      <c r="E51" s="13">
        <f t="shared" ref="E51:E52" si="1">SUM(C51:D51)</f>
        <v>0.19565217391304346</v>
      </c>
    </row>
    <row r="52" spans="1:5" ht="18" x14ac:dyDescent="0.2">
      <c r="B52" s="2" t="s">
        <v>122</v>
      </c>
      <c r="C52" s="8">
        <f>C43/C45</f>
        <v>5.434782608695652E-3</v>
      </c>
      <c r="D52" s="8">
        <f>D43/C45</f>
        <v>1.6304347826086956E-2</v>
      </c>
      <c r="E52" s="13">
        <f t="shared" si="1"/>
        <v>2.1739130434782608E-2</v>
      </c>
    </row>
    <row r="53" spans="1:5" x14ac:dyDescent="0.2">
      <c r="C53" s="9">
        <f>SUM(C50:C52)</f>
        <v>0.47282608695652178</v>
      </c>
      <c r="D53" s="9">
        <f>SUM(D50:D52)</f>
        <v>0.52717391304347827</v>
      </c>
    </row>
    <row r="54" spans="1:5" x14ac:dyDescent="0.2">
      <c r="C54" s="29">
        <f>C53+D53</f>
        <v>1</v>
      </c>
      <c r="D54" s="29"/>
      <c r="E54" s="13"/>
    </row>
    <row r="58" spans="1:5" ht="54" x14ac:dyDescent="0.4">
      <c r="A58" s="1"/>
      <c r="B58" s="6" t="s">
        <v>724</v>
      </c>
      <c r="C58" s="12" t="s">
        <v>725</v>
      </c>
    </row>
    <row r="59" spans="1:5" ht="18" x14ac:dyDescent="0.4">
      <c r="A59" s="1"/>
      <c r="B59" s="2" t="s">
        <v>49</v>
      </c>
      <c r="C59" s="18">
        <v>144</v>
      </c>
    </row>
    <row r="60" spans="1:5" ht="18" x14ac:dyDescent="0.4">
      <c r="A60" s="1"/>
      <c r="B60" s="2" t="s">
        <v>46</v>
      </c>
      <c r="C60" s="18">
        <v>36</v>
      </c>
    </row>
    <row r="61" spans="1:5" ht="18" x14ac:dyDescent="0.4">
      <c r="A61" s="1"/>
      <c r="B61" s="2" t="s">
        <v>122</v>
      </c>
      <c r="C61" s="18">
        <v>4</v>
      </c>
    </row>
    <row r="62" spans="1:5" x14ac:dyDescent="0.2">
      <c r="C62" s="7">
        <f>SUM(C59:C61)</f>
        <v>184</v>
      </c>
      <c r="D62" s="7"/>
    </row>
    <row r="63" spans="1:5" x14ac:dyDescent="0.2">
      <c r="C63" s="28"/>
      <c r="D63" s="28"/>
    </row>
    <row r="67" spans="2:5" ht="54" x14ac:dyDescent="0.4">
      <c r="B67" s="6" t="s">
        <v>724</v>
      </c>
      <c r="C67" s="11" t="s">
        <v>725</v>
      </c>
    </row>
    <row r="68" spans="2:5" ht="18" x14ac:dyDescent="0.2">
      <c r="B68" s="2" t="s">
        <v>49</v>
      </c>
      <c r="C68" s="17">
        <f>C59/C62</f>
        <v>0.78260869565217395</v>
      </c>
    </row>
    <row r="69" spans="2:5" ht="18" x14ac:dyDescent="0.2">
      <c r="B69" s="2" t="s">
        <v>46</v>
      </c>
      <c r="C69" s="17">
        <f>C60/C62</f>
        <v>0.19565217391304349</v>
      </c>
    </row>
    <row r="70" spans="2:5" ht="18" x14ac:dyDescent="0.2">
      <c r="B70" s="2" t="s">
        <v>122</v>
      </c>
      <c r="C70" s="17">
        <f>C61/C62</f>
        <v>2.1739130434782608E-2</v>
      </c>
    </row>
    <row r="71" spans="2:5" x14ac:dyDescent="0.2">
      <c r="C71" s="9">
        <f>SUM(C68:C70)</f>
        <v>1</v>
      </c>
    </row>
    <row r="72" spans="2:5" x14ac:dyDescent="0.2">
      <c r="C72" s="29"/>
      <c r="D72" s="29"/>
      <c r="E72" s="13"/>
    </row>
  </sheetData>
  <mergeCells count="11">
    <mergeCell ref="C36:D36"/>
    <mergeCell ref="A2:M2"/>
    <mergeCell ref="C8:D8"/>
    <mergeCell ref="C16:D16"/>
    <mergeCell ref="A20:M20"/>
    <mergeCell ref="C27:D27"/>
    <mergeCell ref="A38:M38"/>
    <mergeCell ref="C45:D45"/>
    <mergeCell ref="C54:D54"/>
    <mergeCell ref="C63:D63"/>
    <mergeCell ref="C72:D7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B82D-DBF1-4FAB-9EEA-0FC073C905EF}">
  <sheetPr>
    <tabColor rgb="FFFFFF00"/>
  </sheetPr>
  <dimension ref="A2:M116"/>
  <sheetViews>
    <sheetView workbookViewId="0">
      <selection activeCell="D32" sqref="D32"/>
    </sheetView>
  </sheetViews>
  <sheetFormatPr baseColWidth="10" defaultRowHeight="12.75" x14ac:dyDescent="0.2"/>
  <cols>
    <col min="2" max="2" width="24.140625" customWidth="1"/>
  </cols>
  <sheetData>
    <row r="2" spans="1:13" ht="18" x14ac:dyDescent="0.4">
      <c r="A2" s="27" t="s">
        <v>13</v>
      </c>
      <c r="B2" s="27"/>
      <c r="C2" s="27"/>
      <c r="D2" s="27"/>
      <c r="E2" s="27"/>
      <c r="F2" s="27"/>
      <c r="G2" s="27"/>
      <c r="H2" s="27"/>
      <c r="I2" s="27"/>
      <c r="J2" s="27"/>
      <c r="K2" s="27"/>
      <c r="L2" s="27"/>
      <c r="M2" s="27"/>
    </row>
    <row r="3" spans="1:13" ht="18" x14ac:dyDescent="0.4">
      <c r="A3" s="5"/>
      <c r="B3" s="5"/>
      <c r="C3" s="5"/>
      <c r="D3" s="5"/>
      <c r="E3" s="5"/>
    </row>
    <row r="4" spans="1:13" ht="38.25" customHeight="1" x14ac:dyDescent="0.4">
      <c r="A4" s="1"/>
      <c r="B4" s="6" t="s">
        <v>724</v>
      </c>
      <c r="C4" s="11" t="s">
        <v>703</v>
      </c>
      <c r="D4" s="12" t="s">
        <v>704</v>
      </c>
    </row>
    <row r="5" spans="1:13" ht="18" x14ac:dyDescent="0.4">
      <c r="A5" s="1"/>
      <c r="B5" s="2" t="s">
        <v>47</v>
      </c>
      <c r="C5" s="3">
        <v>54</v>
      </c>
      <c r="D5" s="3">
        <v>59</v>
      </c>
    </row>
    <row r="6" spans="1:13" ht="18" x14ac:dyDescent="0.4">
      <c r="A6" s="1"/>
      <c r="B6" s="2" t="s">
        <v>63</v>
      </c>
      <c r="C6" s="3">
        <v>32</v>
      </c>
      <c r="D6" s="3">
        <v>37</v>
      </c>
    </row>
    <row r="7" spans="1:13" ht="18" x14ac:dyDescent="0.4">
      <c r="A7" s="1"/>
      <c r="B7" s="2" t="s">
        <v>99</v>
      </c>
      <c r="C7" s="3">
        <v>4</v>
      </c>
      <c r="D7" s="3">
        <v>4</v>
      </c>
    </row>
    <row r="8" spans="1:13" x14ac:dyDescent="0.2">
      <c r="C8" s="7">
        <f>SUM(C5:C7)</f>
        <v>90</v>
      </c>
      <c r="D8" s="7">
        <f>SUM(D5:D7)</f>
        <v>100</v>
      </c>
    </row>
    <row r="9" spans="1:13" x14ac:dyDescent="0.2">
      <c r="C9" s="28">
        <f>C8+D8</f>
        <v>190</v>
      </c>
      <c r="D9" s="28"/>
    </row>
    <row r="13" spans="1:13" ht="54" x14ac:dyDescent="0.4">
      <c r="B13" s="6" t="s">
        <v>724</v>
      </c>
      <c r="C13" s="11" t="s">
        <v>703</v>
      </c>
      <c r="D13" s="12" t="s">
        <v>704</v>
      </c>
    </row>
    <row r="14" spans="1:13" ht="18" x14ac:dyDescent="0.2">
      <c r="B14" s="2" t="s">
        <v>47</v>
      </c>
      <c r="C14" s="8">
        <f>C5/C9</f>
        <v>0.28421052631578947</v>
      </c>
      <c r="D14" s="8">
        <f>D5/C9</f>
        <v>0.31052631578947371</v>
      </c>
    </row>
    <row r="15" spans="1:13" ht="18" x14ac:dyDescent="0.2">
      <c r="B15" s="2" t="s">
        <v>63</v>
      </c>
      <c r="C15" s="8">
        <f>C6/C9</f>
        <v>0.16842105263157894</v>
      </c>
      <c r="D15" s="8">
        <f>D6/C9</f>
        <v>0.19473684210526315</v>
      </c>
    </row>
    <row r="16" spans="1:13" ht="18" x14ac:dyDescent="0.2">
      <c r="B16" s="2" t="s">
        <v>99</v>
      </c>
      <c r="C16" s="8">
        <f>C7/C9</f>
        <v>2.1052631578947368E-2</v>
      </c>
      <c r="D16" s="8">
        <f>D7/C9</f>
        <v>2.1052631578947368E-2</v>
      </c>
    </row>
    <row r="17" spans="2:5" x14ac:dyDescent="0.2">
      <c r="C17" s="9">
        <f>SUM(C14:C16)</f>
        <v>0.47368421052631576</v>
      </c>
      <c r="D17" s="9">
        <f>SUM(D14:D16)</f>
        <v>0.52631578947368418</v>
      </c>
    </row>
    <row r="18" spans="2:5" x14ac:dyDescent="0.2">
      <c r="C18" s="29">
        <f>C17+D17</f>
        <v>1</v>
      </c>
      <c r="D18" s="29"/>
      <c r="E18" s="13"/>
    </row>
    <row r="22" spans="2:5" ht="54" x14ac:dyDescent="0.4">
      <c r="B22" s="6" t="s">
        <v>724</v>
      </c>
      <c r="C22" s="12" t="s">
        <v>725</v>
      </c>
    </row>
    <row r="23" spans="2:5" ht="18" x14ac:dyDescent="0.2">
      <c r="B23" s="2" t="s">
        <v>47</v>
      </c>
      <c r="C23" s="3">
        <f>C5+D5</f>
        <v>113</v>
      </c>
    </row>
    <row r="24" spans="2:5" ht="18" x14ac:dyDescent="0.2">
      <c r="B24" s="2" t="s">
        <v>63</v>
      </c>
      <c r="C24" s="3">
        <f t="shared" ref="C24:C25" si="0">C6+D6</f>
        <v>69</v>
      </c>
    </row>
    <row r="25" spans="2:5" ht="18" x14ac:dyDescent="0.2">
      <c r="B25" s="2" t="s">
        <v>99</v>
      </c>
      <c r="C25" s="3">
        <f t="shared" si="0"/>
        <v>8</v>
      </c>
    </row>
    <row r="26" spans="2:5" x14ac:dyDescent="0.2">
      <c r="C26" s="7">
        <f>SUM(C23:C25)</f>
        <v>190</v>
      </c>
    </row>
    <row r="28" spans="2:5" ht="54" x14ac:dyDescent="0.4">
      <c r="B28" s="6" t="s">
        <v>724</v>
      </c>
      <c r="C28" s="11" t="s">
        <v>725</v>
      </c>
    </row>
    <row r="29" spans="2:5" ht="18" x14ac:dyDescent="0.2">
      <c r="B29" s="2" t="s">
        <v>47</v>
      </c>
      <c r="C29" s="8">
        <f>C14+D14</f>
        <v>0.59473684210526323</v>
      </c>
    </row>
    <row r="30" spans="2:5" ht="18" x14ac:dyDescent="0.2">
      <c r="B30" s="2" t="s">
        <v>63</v>
      </c>
      <c r="C30" s="8">
        <f t="shared" ref="C30:C31" si="1">C15+D15</f>
        <v>0.36315789473684212</v>
      </c>
    </row>
    <row r="31" spans="2:5" ht="18" x14ac:dyDescent="0.2">
      <c r="B31" s="2" t="s">
        <v>99</v>
      </c>
      <c r="C31" s="8">
        <f t="shared" si="1"/>
        <v>4.2105263157894736E-2</v>
      </c>
    </row>
    <row r="32" spans="2:5" x14ac:dyDescent="0.2">
      <c r="C32" s="9">
        <f>SUM(C29:C31)</f>
        <v>1</v>
      </c>
    </row>
    <row r="38" spans="1:13" ht="18" x14ac:dyDescent="0.4">
      <c r="A38" s="27" t="s">
        <v>15</v>
      </c>
      <c r="B38" s="27"/>
      <c r="C38" s="27"/>
      <c r="D38" s="27"/>
      <c r="E38" s="27"/>
      <c r="F38" s="27"/>
      <c r="G38" s="27"/>
      <c r="H38" s="27"/>
      <c r="I38" s="27"/>
      <c r="J38" s="27"/>
      <c r="K38" s="27"/>
      <c r="L38" s="27"/>
      <c r="M38" s="27"/>
    </row>
    <row r="39" spans="1:13" ht="18" x14ac:dyDescent="0.4">
      <c r="A39" s="5"/>
      <c r="B39" s="5"/>
      <c r="C39" s="5"/>
      <c r="D39" s="5"/>
      <c r="E39" s="5"/>
    </row>
    <row r="40" spans="1:13" ht="54" x14ac:dyDescent="0.4">
      <c r="A40" s="1"/>
      <c r="B40" s="6" t="s">
        <v>724</v>
      </c>
      <c r="C40" s="11" t="s">
        <v>703</v>
      </c>
      <c r="D40" s="12" t="s">
        <v>704</v>
      </c>
    </row>
    <row r="41" spans="1:13" ht="18" x14ac:dyDescent="0.4">
      <c r="A41" s="1"/>
      <c r="B41" s="2" t="s">
        <v>49</v>
      </c>
      <c r="C41" s="3">
        <v>59</v>
      </c>
      <c r="D41" s="3">
        <v>72</v>
      </c>
    </row>
    <row r="42" spans="1:13" ht="18" x14ac:dyDescent="0.4">
      <c r="A42" s="1"/>
      <c r="B42" s="2" t="s">
        <v>46</v>
      </c>
      <c r="C42" s="3">
        <v>28</v>
      </c>
      <c r="D42" s="3">
        <v>24</v>
      </c>
    </row>
    <row r="43" spans="1:13" ht="18" x14ac:dyDescent="0.4">
      <c r="A43" s="1"/>
      <c r="B43" s="2" t="s">
        <v>122</v>
      </c>
      <c r="C43" s="3">
        <v>3</v>
      </c>
      <c r="D43" s="3">
        <v>4</v>
      </c>
    </row>
    <row r="44" spans="1:13" x14ac:dyDescent="0.2">
      <c r="C44" s="7">
        <f>SUM(C41:C43)</f>
        <v>90</v>
      </c>
      <c r="D44" s="7">
        <f>SUM(D41:D43)</f>
        <v>100</v>
      </c>
    </row>
    <row r="45" spans="1:13" x14ac:dyDescent="0.2">
      <c r="C45" s="28">
        <f>C44+D44</f>
        <v>190</v>
      </c>
      <c r="D45" s="28"/>
    </row>
    <row r="49" spans="2:5" ht="54" x14ac:dyDescent="0.4">
      <c r="B49" s="6" t="s">
        <v>724</v>
      </c>
      <c r="C49" s="11" t="s">
        <v>703</v>
      </c>
      <c r="D49" s="12" t="s">
        <v>704</v>
      </c>
    </row>
    <row r="50" spans="2:5" ht="18" x14ac:dyDescent="0.2">
      <c r="B50" s="2" t="s">
        <v>49</v>
      </c>
      <c r="C50" s="8">
        <f>C41/C45</f>
        <v>0.31052631578947371</v>
      </c>
      <c r="D50" s="8">
        <f>D41/C45</f>
        <v>0.37894736842105264</v>
      </c>
    </row>
    <row r="51" spans="2:5" ht="18" x14ac:dyDescent="0.2">
      <c r="B51" s="2" t="s">
        <v>46</v>
      </c>
      <c r="C51" s="8">
        <f>C42/C45</f>
        <v>0.14736842105263157</v>
      </c>
      <c r="D51" s="8">
        <f>D42/C45</f>
        <v>0.12631578947368421</v>
      </c>
    </row>
    <row r="52" spans="2:5" ht="18" x14ac:dyDescent="0.2">
      <c r="B52" s="2" t="s">
        <v>122</v>
      </c>
      <c r="C52" s="8">
        <f>C43/C45</f>
        <v>1.5789473684210527E-2</v>
      </c>
      <c r="D52" s="8">
        <f>D43/C45</f>
        <v>2.1052631578947368E-2</v>
      </c>
    </row>
    <row r="53" spans="2:5" x14ac:dyDescent="0.2">
      <c r="C53" s="9">
        <f>SUM(C50:C52)</f>
        <v>0.47368421052631576</v>
      </c>
      <c r="D53" s="9">
        <f>SUM(D50:D52)</f>
        <v>0.52631578947368418</v>
      </c>
    </row>
    <row r="54" spans="2:5" x14ac:dyDescent="0.2">
      <c r="C54" s="29">
        <f>C53+D53</f>
        <v>1</v>
      </c>
      <c r="D54" s="29"/>
      <c r="E54" s="13"/>
    </row>
    <row r="58" spans="2:5" ht="54" x14ac:dyDescent="0.4">
      <c r="B58" s="6" t="s">
        <v>724</v>
      </c>
      <c r="C58" s="12" t="s">
        <v>725</v>
      </c>
    </row>
    <row r="59" spans="2:5" ht="18" x14ac:dyDescent="0.2">
      <c r="B59" s="2" t="s">
        <v>49</v>
      </c>
      <c r="C59" s="3">
        <f>C41+D41</f>
        <v>131</v>
      </c>
    </row>
    <row r="60" spans="2:5" ht="18" x14ac:dyDescent="0.2">
      <c r="B60" s="2" t="s">
        <v>46</v>
      </c>
      <c r="C60" s="3">
        <f t="shared" ref="C60:C61" si="2">C42+D42</f>
        <v>52</v>
      </c>
    </row>
    <row r="61" spans="2:5" ht="18" x14ac:dyDescent="0.2">
      <c r="B61" s="2" t="s">
        <v>122</v>
      </c>
      <c r="C61" s="3">
        <f t="shared" si="2"/>
        <v>7</v>
      </c>
    </row>
    <row r="62" spans="2:5" x14ac:dyDescent="0.2">
      <c r="C62" s="7">
        <f>SUM(C59:C61)</f>
        <v>190</v>
      </c>
    </row>
    <row r="64" spans="2:5" ht="54" x14ac:dyDescent="0.4">
      <c r="B64" s="6" t="s">
        <v>724</v>
      </c>
      <c r="C64" s="11" t="s">
        <v>725</v>
      </c>
    </row>
    <row r="65" spans="1:13" ht="18" x14ac:dyDescent="0.2">
      <c r="B65" s="2" t="s">
        <v>49</v>
      </c>
      <c r="C65" s="8">
        <f>C50+D50</f>
        <v>0.68947368421052635</v>
      </c>
    </row>
    <row r="66" spans="1:13" ht="18" x14ac:dyDescent="0.2">
      <c r="B66" s="2" t="s">
        <v>46</v>
      </c>
      <c r="C66" s="8">
        <f t="shared" ref="C66:C67" si="3">C51+D51</f>
        <v>0.27368421052631575</v>
      </c>
    </row>
    <row r="67" spans="1:13" ht="18" x14ac:dyDescent="0.2">
      <c r="B67" s="2" t="s">
        <v>122</v>
      </c>
      <c r="C67" s="8">
        <f t="shared" si="3"/>
        <v>3.6842105263157898E-2</v>
      </c>
    </row>
    <row r="68" spans="1:13" x14ac:dyDescent="0.2">
      <c r="C68" s="9">
        <f>SUM(C65:C67)</f>
        <v>1</v>
      </c>
    </row>
    <row r="79" spans="1:13" ht="18" x14ac:dyDescent="0.4">
      <c r="A79" s="27" t="s">
        <v>14</v>
      </c>
      <c r="B79" s="27"/>
      <c r="C79" s="27"/>
      <c r="D79" s="27"/>
      <c r="E79" s="27"/>
      <c r="F79" s="27"/>
      <c r="G79" s="27"/>
      <c r="H79" s="27"/>
      <c r="I79" s="27"/>
      <c r="J79" s="27"/>
      <c r="K79" s="27"/>
      <c r="L79" s="27"/>
      <c r="M79" s="27"/>
    </row>
    <row r="80" spans="1:13" ht="18" x14ac:dyDescent="0.4">
      <c r="A80" s="5"/>
      <c r="B80" s="5"/>
      <c r="C80" s="5"/>
      <c r="D80" s="5"/>
      <c r="E80" s="5"/>
    </row>
    <row r="81" spans="1:5" ht="54" x14ac:dyDescent="0.4">
      <c r="A81" s="1"/>
      <c r="B81" s="6" t="s">
        <v>724</v>
      </c>
      <c r="C81" s="11" t="s">
        <v>703</v>
      </c>
      <c r="D81" s="12" t="s">
        <v>704</v>
      </c>
    </row>
    <row r="82" spans="1:5" ht="18" x14ac:dyDescent="0.4">
      <c r="A82" s="1"/>
      <c r="B82" s="2"/>
      <c r="C82" s="3"/>
      <c r="D82" s="3"/>
    </row>
    <row r="83" spans="1:5" ht="18" x14ac:dyDescent="0.4">
      <c r="A83" s="1"/>
      <c r="B83" s="2"/>
      <c r="C83" s="3"/>
      <c r="D83" s="3"/>
    </row>
    <row r="84" spans="1:5" ht="18" x14ac:dyDescent="0.4">
      <c r="A84" s="1"/>
      <c r="B84" s="2"/>
      <c r="C84" s="3"/>
      <c r="D84" s="3"/>
    </row>
    <row r="85" spans="1:5" x14ac:dyDescent="0.2">
      <c r="C85" s="7">
        <f>SUM(C82:C84)</f>
        <v>0</v>
      </c>
      <c r="D85" s="7">
        <f>SUM(D82:D84)</f>
        <v>0</v>
      </c>
    </row>
    <row r="86" spans="1:5" x14ac:dyDescent="0.2">
      <c r="C86" s="28">
        <f>C85+D85</f>
        <v>0</v>
      </c>
      <c r="D86" s="28"/>
    </row>
    <row r="90" spans="1:5" ht="54" x14ac:dyDescent="0.4">
      <c r="B90" s="6" t="s">
        <v>724</v>
      </c>
      <c r="C90" s="11" t="s">
        <v>703</v>
      </c>
      <c r="D90" s="12" t="s">
        <v>704</v>
      </c>
    </row>
    <row r="91" spans="1:5" ht="18" x14ac:dyDescent="0.2">
      <c r="B91" s="2"/>
      <c r="C91" s="8" t="e">
        <f>C82/C86</f>
        <v>#DIV/0!</v>
      </c>
      <c r="D91" s="8" t="e">
        <f>D82/C86</f>
        <v>#DIV/0!</v>
      </c>
    </row>
    <row r="92" spans="1:5" ht="18" x14ac:dyDescent="0.2">
      <c r="B92" s="2"/>
      <c r="C92" s="8" t="e">
        <f>C83/C86</f>
        <v>#DIV/0!</v>
      </c>
      <c r="D92" s="8" t="e">
        <f>D83/C86</f>
        <v>#DIV/0!</v>
      </c>
    </row>
    <row r="93" spans="1:5" ht="18" x14ac:dyDescent="0.2">
      <c r="B93" s="2"/>
      <c r="C93" s="8" t="e">
        <f>C84/C86</f>
        <v>#DIV/0!</v>
      </c>
      <c r="D93" s="8" t="e">
        <f>D84/C86</f>
        <v>#DIV/0!</v>
      </c>
    </row>
    <row r="94" spans="1:5" x14ac:dyDescent="0.2">
      <c r="C94" s="9" t="e">
        <f>SUM(C91:C93)</f>
        <v>#DIV/0!</v>
      </c>
      <c r="D94" s="9" t="e">
        <f>SUM(D91:D93)</f>
        <v>#DIV/0!</v>
      </c>
    </row>
    <row r="95" spans="1:5" x14ac:dyDescent="0.2">
      <c r="C95" s="29" t="e">
        <f>C94+D94</f>
        <v>#DIV/0!</v>
      </c>
      <c r="D95" s="29"/>
      <c r="E95" s="13"/>
    </row>
    <row r="100" spans="1:13" ht="18" x14ac:dyDescent="0.4">
      <c r="A100" s="27" t="s">
        <v>17</v>
      </c>
      <c r="B100" s="27"/>
      <c r="C100" s="27"/>
      <c r="D100" s="27"/>
      <c r="E100" s="27"/>
      <c r="F100" s="27"/>
      <c r="G100" s="27"/>
      <c r="H100" s="27"/>
      <c r="I100" s="27"/>
      <c r="J100" s="27"/>
      <c r="K100" s="27"/>
      <c r="L100" s="27"/>
      <c r="M100" s="27"/>
    </row>
    <row r="101" spans="1:13" ht="18" x14ac:dyDescent="0.4">
      <c r="A101" s="5"/>
      <c r="B101" s="5"/>
      <c r="C101" s="5"/>
      <c r="D101" s="5"/>
      <c r="E101" s="5"/>
    </row>
    <row r="102" spans="1:13" ht="54" x14ac:dyDescent="0.4">
      <c r="A102" s="1"/>
      <c r="B102" s="6" t="s">
        <v>724</v>
      </c>
      <c r="C102" s="11" t="s">
        <v>703</v>
      </c>
      <c r="D102" s="12" t="s">
        <v>704</v>
      </c>
    </row>
    <row r="103" spans="1:13" ht="18" x14ac:dyDescent="0.4">
      <c r="A103" s="1"/>
      <c r="B103" s="2"/>
      <c r="C103" s="3"/>
      <c r="D103" s="3"/>
    </row>
    <row r="104" spans="1:13" ht="18" x14ac:dyDescent="0.4">
      <c r="A104" s="1"/>
      <c r="B104" s="2"/>
      <c r="C104" s="3"/>
      <c r="D104" s="3"/>
    </row>
    <row r="105" spans="1:13" ht="18" x14ac:dyDescent="0.4">
      <c r="A105" s="1"/>
      <c r="B105" s="2"/>
      <c r="C105" s="3"/>
      <c r="D105" s="3"/>
    </row>
    <row r="106" spans="1:13" x14ac:dyDescent="0.2">
      <c r="C106" s="7">
        <f>SUM(C103:C105)</f>
        <v>0</v>
      </c>
      <c r="D106" s="7">
        <f>SUM(D103:D105)</f>
        <v>0</v>
      </c>
    </row>
    <row r="107" spans="1:13" x14ac:dyDescent="0.2">
      <c r="C107" s="28">
        <f>C106+D106</f>
        <v>0</v>
      </c>
      <c r="D107" s="28"/>
    </row>
    <row r="111" spans="1:13" ht="54" x14ac:dyDescent="0.4">
      <c r="B111" s="6" t="s">
        <v>724</v>
      </c>
      <c r="C111" s="11" t="s">
        <v>703</v>
      </c>
      <c r="D111" s="12" t="s">
        <v>704</v>
      </c>
    </row>
    <row r="112" spans="1:13" ht="18" x14ac:dyDescent="0.2">
      <c r="B112" s="2"/>
      <c r="C112" s="8" t="e">
        <f>C103/C107</f>
        <v>#DIV/0!</v>
      </c>
      <c r="D112" s="8" t="e">
        <f>D103/C107</f>
        <v>#DIV/0!</v>
      </c>
    </row>
    <row r="113" spans="2:5" ht="18" x14ac:dyDescent="0.2">
      <c r="B113" s="2"/>
      <c r="C113" s="8" t="e">
        <f>C104/C107</f>
        <v>#DIV/0!</v>
      </c>
      <c r="D113" s="8" t="e">
        <f>D104/C107</f>
        <v>#DIV/0!</v>
      </c>
    </row>
    <row r="114" spans="2:5" ht="18" x14ac:dyDescent="0.2">
      <c r="B114" s="2"/>
      <c r="C114" s="8" t="e">
        <f>C105/C107</f>
        <v>#DIV/0!</v>
      </c>
      <c r="D114" s="8" t="e">
        <f>D105/C107</f>
        <v>#DIV/0!</v>
      </c>
    </row>
    <row r="115" spans="2:5" x14ac:dyDescent="0.2">
      <c r="C115" s="9" t="e">
        <f>SUM(C112:C114)</f>
        <v>#DIV/0!</v>
      </c>
      <c r="D115" s="9" t="e">
        <f>SUM(D112:D114)</f>
        <v>#DIV/0!</v>
      </c>
    </row>
    <row r="116" spans="2:5" x14ac:dyDescent="0.2">
      <c r="C116" s="29" t="e">
        <f>C115+D115</f>
        <v>#DIV/0!</v>
      </c>
      <c r="D116" s="29"/>
      <c r="E116" s="13"/>
    </row>
  </sheetData>
  <mergeCells count="12">
    <mergeCell ref="C107:D107"/>
    <mergeCell ref="C116:D116"/>
    <mergeCell ref="C95:D95"/>
    <mergeCell ref="A38:M38"/>
    <mergeCell ref="C45:D45"/>
    <mergeCell ref="C54:D54"/>
    <mergeCell ref="A100:M100"/>
    <mergeCell ref="A2:M2"/>
    <mergeCell ref="C9:D9"/>
    <mergeCell ref="C18:D18"/>
    <mergeCell ref="A79:M79"/>
    <mergeCell ref="C86:D8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FB82-1E8B-4FD1-9791-EF7B11F3A275}">
  <sheetPr>
    <tabColor rgb="FFFFC000"/>
  </sheetPr>
  <dimension ref="A2:M357"/>
  <sheetViews>
    <sheetView workbookViewId="0">
      <selection activeCell="J172" sqref="J172"/>
    </sheetView>
  </sheetViews>
  <sheetFormatPr baseColWidth="10" defaultRowHeight="12.75" x14ac:dyDescent="0.2"/>
  <cols>
    <col min="2" max="2" width="24.140625" customWidth="1"/>
  </cols>
  <sheetData>
    <row r="2" spans="1:13" ht="18" x14ac:dyDescent="0.4">
      <c r="A2" s="27" t="s">
        <v>18</v>
      </c>
      <c r="B2" s="27"/>
      <c r="C2" s="27"/>
      <c r="D2" s="27"/>
      <c r="E2" s="27"/>
      <c r="F2" s="27"/>
      <c r="G2" s="27"/>
      <c r="H2" s="27"/>
      <c r="I2" s="27"/>
      <c r="J2" s="27"/>
      <c r="K2" s="27"/>
      <c r="L2" s="27"/>
      <c r="M2" s="27"/>
    </row>
    <row r="3" spans="1:13" ht="18" x14ac:dyDescent="0.4">
      <c r="A3" s="5"/>
      <c r="B3" s="5"/>
      <c r="C3" s="5"/>
      <c r="D3" s="5"/>
      <c r="E3" s="5"/>
    </row>
    <row r="4" spans="1:13" ht="38.25" customHeight="1" x14ac:dyDescent="0.4">
      <c r="A4" s="1"/>
      <c r="B4" s="6" t="s">
        <v>724</v>
      </c>
      <c r="C4" s="11" t="s">
        <v>703</v>
      </c>
      <c r="D4" s="12" t="s">
        <v>704</v>
      </c>
    </row>
    <row r="5" spans="1:13" ht="18" x14ac:dyDescent="0.4">
      <c r="A5" s="1"/>
      <c r="B5" s="2" t="s">
        <v>156</v>
      </c>
      <c r="C5" s="3">
        <v>21</v>
      </c>
      <c r="D5" s="3">
        <v>28</v>
      </c>
    </row>
    <row r="6" spans="1:13" ht="18" x14ac:dyDescent="0.4">
      <c r="A6" s="1"/>
      <c r="B6" s="2" t="s">
        <v>726</v>
      </c>
      <c r="C6" s="3">
        <v>22</v>
      </c>
      <c r="D6" s="3">
        <v>25</v>
      </c>
    </row>
    <row r="7" spans="1:13" ht="18" x14ac:dyDescent="0.4">
      <c r="A7" s="1"/>
      <c r="B7" s="2" t="s">
        <v>727</v>
      </c>
      <c r="C7" s="3">
        <v>14</v>
      </c>
      <c r="D7" s="3">
        <v>12</v>
      </c>
    </row>
    <row r="8" spans="1:13" ht="18" x14ac:dyDescent="0.4">
      <c r="A8" s="1"/>
      <c r="B8" s="2" t="s">
        <v>728</v>
      </c>
      <c r="C8" s="3">
        <v>11</v>
      </c>
      <c r="D8" s="3">
        <v>10</v>
      </c>
    </row>
    <row r="9" spans="1:13" ht="18" x14ac:dyDescent="0.4">
      <c r="A9" s="1"/>
      <c r="B9" s="2" t="s">
        <v>729</v>
      </c>
      <c r="C9" s="3">
        <v>6</v>
      </c>
      <c r="D9" s="3">
        <v>4</v>
      </c>
    </row>
    <row r="10" spans="1:13" ht="18" x14ac:dyDescent="0.4">
      <c r="A10" s="1"/>
      <c r="B10" s="2" t="s">
        <v>730</v>
      </c>
      <c r="C10" s="3">
        <v>1</v>
      </c>
      <c r="D10" s="3">
        <v>1</v>
      </c>
    </row>
    <row r="11" spans="1:13" ht="18" x14ac:dyDescent="0.4">
      <c r="A11" s="1"/>
      <c r="B11" s="2" t="s">
        <v>731</v>
      </c>
      <c r="C11" s="3">
        <v>1</v>
      </c>
      <c r="D11" s="3">
        <v>0</v>
      </c>
    </row>
    <row r="12" spans="1:13" ht="18" x14ac:dyDescent="0.4">
      <c r="A12" s="1"/>
      <c r="B12" s="2" t="s">
        <v>732</v>
      </c>
      <c r="C12" s="3">
        <v>2</v>
      </c>
      <c r="D12" s="3">
        <v>0</v>
      </c>
    </row>
    <row r="13" spans="1:13" ht="18" x14ac:dyDescent="0.4">
      <c r="A13" s="1"/>
      <c r="B13" s="2" t="s">
        <v>157</v>
      </c>
      <c r="C13" s="3">
        <v>11</v>
      </c>
      <c r="D13" s="3">
        <v>19</v>
      </c>
    </row>
    <row r="14" spans="1:13" ht="18" x14ac:dyDescent="0.4">
      <c r="A14" s="1"/>
      <c r="B14" s="2" t="s">
        <v>733</v>
      </c>
      <c r="C14" s="3">
        <v>1</v>
      </c>
      <c r="D14" s="3">
        <v>1</v>
      </c>
    </row>
    <row r="15" spans="1:13" x14ac:dyDescent="0.2">
      <c r="C15" s="7">
        <f>SUM(C5:C14)</f>
        <v>90</v>
      </c>
      <c r="D15" s="7">
        <f>SUM(D5:D14)</f>
        <v>100</v>
      </c>
    </row>
    <row r="16" spans="1:13" x14ac:dyDescent="0.2">
      <c r="C16" s="28">
        <f>C15+D15</f>
        <v>190</v>
      </c>
      <c r="D16" s="28"/>
    </row>
    <row r="20" spans="2:5" ht="54" x14ac:dyDescent="0.4">
      <c r="B20" s="6" t="s">
        <v>724</v>
      </c>
      <c r="C20" s="11" t="s">
        <v>703</v>
      </c>
      <c r="D20" s="12" t="s">
        <v>704</v>
      </c>
    </row>
    <row r="21" spans="2:5" ht="18" x14ac:dyDescent="0.2">
      <c r="B21" s="2" t="s">
        <v>156</v>
      </c>
      <c r="C21" s="8">
        <f>C5/C16</f>
        <v>0.11052631578947368</v>
      </c>
      <c r="D21" s="8">
        <f>D5/C16</f>
        <v>0.14736842105263157</v>
      </c>
    </row>
    <row r="22" spans="2:5" ht="18" x14ac:dyDescent="0.2">
      <c r="B22" s="2" t="s">
        <v>726</v>
      </c>
      <c r="C22" s="8">
        <f>C6/C16</f>
        <v>0.11578947368421053</v>
      </c>
      <c r="D22" s="8">
        <f>D6/C16</f>
        <v>0.13157894736842105</v>
      </c>
    </row>
    <row r="23" spans="2:5" ht="18" x14ac:dyDescent="0.2">
      <c r="B23" s="2" t="s">
        <v>727</v>
      </c>
      <c r="C23" s="8">
        <f>C7/C16</f>
        <v>7.3684210526315783E-2</v>
      </c>
      <c r="D23" s="8">
        <f>D7/C16</f>
        <v>6.3157894736842107E-2</v>
      </c>
    </row>
    <row r="24" spans="2:5" ht="18" x14ac:dyDescent="0.2">
      <c r="B24" s="2" t="s">
        <v>728</v>
      </c>
      <c r="C24" s="8">
        <f>C8/C16</f>
        <v>5.7894736842105263E-2</v>
      </c>
      <c r="D24" s="8">
        <f>D8/C16</f>
        <v>5.2631578947368418E-2</v>
      </c>
    </row>
    <row r="25" spans="2:5" ht="18" x14ac:dyDescent="0.2">
      <c r="B25" s="2" t="s">
        <v>729</v>
      </c>
      <c r="C25" s="8">
        <f>C9/C16</f>
        <v>3.1578947368421054E-2</v>
      </c>
      <c r="D25" s="8">
        <f>D9/C16</f>
        <v>2.1052631578947368E-2</v>
      </c>
    </row>
    <row r="26" spans="2:5" ht="18" x14ac:dyDescent="0.2">
      <c r="B26" s="2" t="s">
        <v>730</v>
      </c>
      <c r="C26" s="8">
        <f>C10/C16</f>
        <v>5.263157894736842E-3</v>
      </c>
      <c r="D26" s="8">
        <f>D10/C16</f>
        <v>5.263157894736842E-3</v>
      </c>
    </row>
    <row r="27" spans="2:5" ht="18" x14ac:dyDescent="0.2">
      <c r="B27" s="2" t="s">
        <v>731</v>
      </c>
      <c r="C27" s="8">
        <f>C11/C16</f>
        <v>5.263157894736842E-3</v>
      </c>
      <c r="D27" s="8">
        <f>D11/C16</f>
        <v>0</v>
      </c>
    </row>
    <row r="28" spans="2:5" ht="18" x14ac:dyDescent="0.2">
      <c r="B28" s="2" t="s">
        <v>732</v>
      </c>
      <c r="C28" s="8">
        <f>C12/C16</f>
        <v>1.0526315789473684E-2</v>
      </c>
      <c r="D28" s="8">
        <f>D12/C23</f>
        <v>0</v>
      </c>
    </row>
    <row r="29" spans="2:5" ht="18" x14ac:dyDescent="0.2">
      <c r="B29" s="2" t="s">
        <v>157</v>
      </c>
      <c r="C29" s="8">
        <f>C13/C16</f>
        <v>5.7894736842105263E-2</v>
      </c>
      <c r="D29" s="8">
        <f>D13/C16</f>
        <v>0.1</v>
      </c>
    </row>
    <row r="30" spans="2:5" ht="18" x14ac:dyDescent="0.2">
      <c r="B30" s="2" t="s">
        <v>733</v>
      </c>
      <c r="C30" s="8">
        <f>C14/C16</f>
        <v>5.263157894736842E-3</v>
      </c>
      <c r="D30" s="8">
        <f>D14/C16</f>
        <v>5.263157894736842E-3</v>
      </c>
    </row>
    <row r="31" spans="2:5" x14ac:dyDescent="0.2">
      <c r="C31" s="9">
        <f>SUM(C21:C30)</f>
        <v>0.47368421052631582</v>
      </c>
      <c r="D31" s="9">
        <f>SUM(D21:D30)</f>
        <v>0.52631578947368418</v>
      </c>
    </row>
    <row r="32" spans="2:5" x14ac:dyDescent="0.2">
      <c r="C32" s="29">
        <f>C31+D31</f>
        <v>1</v>
      </c>
      <c r="D32" s="29"/>
      <c r="E32" s="13"/>
    </row>
    <row r="36" spans="2:3" ht="54" x14ac:dyDescent="0.4">
      <c r="B36" s="6" t="s">
        <v>724</v>
      </c>
      <c r="C36" s="12" t="s">
        <v>725</v>
      </c>
    </row>
    <row r="37" spans="2:3" ht="18" x14ac:dyDescent="0.2">
      <c r="B37" s="2" t="s">
        <v>156</v>
      </c>
      <c r="C37" s="3">
        <f>C5+D5</f>
        <v>49</v>
      </c>
    </row>
    <row r="38" spans="2:3" ht="18" x14ac:dyDescent="0.2">
      <c r="B38" s="2" t="s">
        <v>726</v>
      </c>
      <c r="C38" s="3">
        <f t="shared" ref="C38:C46" si="0">C6+D6</f>
        <v>47</v>
      </c>
    </row>
    <row r="39" spans="2:3" ht="18" x14ac:dyDescent="0.2">
      <c r="B39" s="2" t="s">
        <v>727</v>
      </c>
      <c r="C39" s="3">
        <f t="shared" si="0"/>
        <v>26</v>
      </c>
    </row>
    <row r="40" spans="2:3" ht="18" x14ac:dyDescent="0.2">
      <c r="B40" s="2" t="s">
        <v>728</v>
      </c>
      <c r="C40" s="3">
        <f t="shared" si="0"/>
        <v>21</v>
      </c>
    </row>
    <row r="41" spans="2:3" ht="18" x14ac:dyDescent="0.2">
      <c r="B41" s="2" t="s">
        <v>729</v>
      </c>
      <c r="C41" s="3">
        <f t="shared" si="0"/>
        <v>10</v>
      </c>
    </row>
    <row r="42" spans="2:3" ht="18" x14ac:dyDescent="0.2">
      <c r="B42" s="2" t="s">
        <v>730</v>
      </c>
      <c r="C42" s="3">
        <f t="shared" si="0"/>
        <v>2</v>
      </c>
    </row>
    <row r="43" spans="2:3" ht="18" x14ac:dyDescent="0.2">
      <c r="B43" s="2" t="s">
        <v>731</v>
      </c>
      <c r="C43" s="3">
        <f t="shared" si="0"/>
        <v>1</v>
      </c>
    </row>
    <row r="44" spans="2:3" ht="18" x14ac:dyDescent="0.2">
      <c r="B44" s="2" t="s">
        <v>732</v>
      </c>
      <c r="C44" s="3">
        <f t="shared" si="0"/>
        <v>2</v>
      </c>
    </row>
    <row r="45" spans="2:3" ht="18" x14ac:dyDescent="0.2">
      <c r="B45" s="2" t="s">
        <v>157</v>
      </c>
      <c r="C45" s="3">
        <f t="shared" si="0"/>
        <v>30</v>
      </c>
    </row>
    <row r="46" spans="2:3" ht="18" x14ac:dyDescent="0.2">
      <c r="B46" s="2" t="s">
        <v>733</v>
      </c>
      <c r="C46" s="3">
        <f t="shared" si="0"/>
        <v>2</v>
      </c>
    </row>
    <row r="47" spans="2:3" x14ac:dyDescent="0.2">
      <c r="C47" s="7">
        <f>SUM(C37:C46)</f>
        <v>190</v>
      </c>
    </row>
    <row r="49" spans="2:3" ht="54" x14ac:dyDescent="0.4">
      <c r="B49" s="6" t="s">
        <v>724</v>
      </c>
      <c r="C49" s="11" t="s">
        <v>725</v>
      </c>
    </row>
    <row r="50" spans="2:3" ht="18" x14ac:dyDescent="0.2">
      <c r="B50" s="2" t="s">
        <v>156</v>
      </c>
      <c r="C50" s="8">
        <f>C21+D21</f>
        <v>0.25789473684210523</v>
      </c>
    </row>
    <row r="51" spans="2:3" ht="18" x14ac:dyDescent="0.2">
      <c r="B51" s="2" t="s">
        <v>726</v>
      </c>
      <c r="C51" s="8">
        <f t="shared" ref="C51:C59" si="1">C22+D22</f>
        <v>0.24736842105263157</v>
      </c>
    </row>
    <row r="52" spans="2:3" ht="18" x14ac:dyDescent="0.2">
      <c r="B52" s="2" t="s">
        <v>727</v>
      </c>
      <c r="C52" s="8">
        <f t="shared" si="1"/>
        <v>0.13684210526315788</v>
      </c>
    </row>
    <row r="53" spans="2:3" ht="18" x14ac:dyDescent="0.2">
      <c r="B53" s="2" t="s">
        <v>728</v>
      </c>
      <c r="C53" s="8">
        <f t="shared" si="1"/>
        <v>0.11052631578947368</v>
      </c>
    </row>
    <row r="54" spans="2:3" ht="18" x14ac:dyDescent="0.2">
      <c r="B54" s="2" t="s">
        <v>729</v>
      </c>
      <c r="C54" s="8">
        <f t="shared" si="1"/>
        <v>5.2631578947368418E-2</v>
      </c>
    </row>
    <row r="55" spans="2:3" ht="18" x14ac:dyDescent="0.2">
      <c r="B55" s="2" t="s">
        <v>730</v>
      </c>
      <c r="C55" s="8">
        <f t="shared" si="1"/>
        <v>1.0526315789473684E-2</v>
      </c>
    </row>
    <row r="56" spans="2:3" ht="18" x14ac:dyDescent="0.2">
      <c r="B56" s="2" t="s">
        <v>731</v>
      </c>
      <c r="C56" s="8">
        <f t="shared" si="1"/>
        <v>5.263157894736842E-3</v>
      </c>
    </row>
    <row r="57" spans="2:3" ht="18" x14ac:dyDescent="0.2">
      <c r="B57" s="2" t="s">
        <v>732</v>
      </c>
      <c r="C57" s="8">
        <f t="shared" si="1"/>
        <v>1.0526315789473684E-2</v>
      </c>
    </row>
    <row r="58" spans="2:3" ht="18" x14ac:dyDescent="0.2">
      <c r="B58" s="2" t="s">
        <v>157</v>
      </c>
      <c r="C58" s="8">
        <f t="shared" si="1"/>
        <v>0.15789473684210525</v>
      </c>
    </row>
    <row r="59" spans="2:3" ht="18" x14ac:dyDescent="0.2">
      <c r="B59" s="2" t="s">
        <v>733</v>
      </c>
      <c r="C59" s="8">
        <f t="shared" si="1"/>
        <v>1.0526315789473684E-2</v>
      </c>
    </row>
    <row r="60" spans="2:3" x14ac:dyDescent="0.2">
      <c r="C60" s="9">
        <f>SUM(C50:C59)</f>
        <v>1.0000000000000002</v>
      </c>
    </row>
    <row r="66" spans="1:13" ht="18" x14ac:dyDescent="0.4">
      <c r="A66" s="27" t="s">
        <v>19</v>
      </c>
      <c r="B66" s="27"/>
      <c r="C66" s="27"/>
      <c r="D66" s="27"/>
      <c r="E66" s="27"/>
      <c r="F66" s="27"/>
      <c r="G66" s="27"/>
      <c r="H66" s="27"/>
      <c r="I66" s="27"/>
      <c r="J66" s="27"/>
      <c r="K66" s="27"/>
      <c r="L66" s="27"/>
      <c r="M66" s="27"/>
    </row>
    <row r="67" spans="1:13" ht="18" x14ac:dyDescent="0.4">
      <c r="A67" s="5"/>
      <c r="B67" s="5"/>
      <c r="C67" s="5"/>
      <c r="D67" s="5"/>
      <c r="E67" s="5"/>
    </row>
    <row r="69" spans="1:13" ht="54" x14ac:dyDescent="0.4">
      <c r="A69" s="1"/>
      <c r="B69" s="6" t="s">
        <v>724</v>
      </c>
      <c r="C69" s="11" t="s">
        <v>703</v>
      </c>
      <c r="D69" s="12" t="s">
        <v>704</v>
      </c>
    </row>
    <row r="70" spans="1:13" ht="36" x14ac:dyDescent="0.4">
      <c r="A70" s="1"/>
      <c r="B70" s="4" t="s">
        <v>734</v>
      </c>
      <c r="C70" s="3">
        <v>12</v>
      </c>
      <c r="D70" s="3">
        <v>18</v>
      </c>
    </row>
    <row r="71" spans="1:13" ht="36" x14ac:dyDescent="0.4">
      <c r="A71" s="1"/>
      <c r="B71" s="4" t="s">
        <v>735</v>
      </c>
      <c r="C71" s="3">
        <v>10</v>
      </c>
      <c r="D71" s="3">
        <v>7</v>
      </c>
    </row>
    <row r="72" spans="1:13" ht="18" x14ac:dyDescent="0.4">
      <c r="A72" s="1"/>
      <c r="B72" s="2" t="s">
        <v>736</v>
      </c>
      <c r="C72" s="3">
        <v>44</v>
      </c>
      <c r="D72" s="3">
        <v>49</v>
      </c>
    </row>
    <row r="73" spans="1:13" ht="18" x14ac:dyDescent="0.4">
      <c r="A73" s="1"/>
      <c r="B73" s="2" t="s">
        <v>737</v>
      </c>
      <c r="C73" s="3">
        <v>16</v>
      </c>
      <c r="D73" s="3">
        <v>20</v>
      </c>
    </row>
    <row r="74" spans="1:13" ht="18" x14ac:dyDescent="0.4">
      <c r="A74" s="1"/>
      <c r="B74" s="2" t="s">
        <v>738</v>
      </c>
      <c r="C74" s="3">
        <v>8</v>
      </c>
      <c r="D74" s="3">
        <v>6</v>
      </c>
    </row>
    <row r="75" spans="1:13" x14ac:dyDescent="0.2">
      <c r="C75" s="7">
        <f>SUM(C70:C74)</f>
        <v>90</v>
      </c>
      <c r="D75" s="7">
        <f>SUM(D70:D74)</f>
        <v>100</v>
      </c>
    </row>
    <row r="76" spans="1:13" x14ac:dyDescent="0.2">
      <c r="C76" s="28">
        <f>C75+D75</f>
        <v>190</v>
      </c>
      <c r="D76" s="28"/>
    </row>
    <row r="80" spans="1:13" ht="54" x14ac:dyDescent="0.4">
      <c r="B80" s="6" t="s">
        <v>724</v>
      </c>
      <c r="C80" s="11" t="s">
        <v>703</v>
      </c>
      <c r="D80" s="12" t="s">
        <v>704</v>
      </c>
    </row>
    <row r="81" spans="2:5" ht="36" x14ac:dyDescent="0.2">
      <c r="B81" s="4" t="s">
        <v>734</v>
      </c>
      <c r="C81" s="8">
        <f>C70/C76</f>
        <v>6.3157894736842107E-2</v>
      </c>
      <c r="D81" s="8">
        <f>D70/C76</f>
        <v>9.4736842105263161E-2</v>
      </c>
    </row>
    <row r="82" spans="2:5" ht="36" x14ac:dyDescent="0.2">
      <c r="B82" s="4" t="s">
        <v>735</v>
      </c>
      <c r="C82" s="8">
        <f>C71/C76</f>
        <v>5.2631578947368418E-2</v>
      </c>
      <c r="D82" s="8">
        <f>D71/C76</f>
        <v>3.6842105263157891E-2</v>
      </c>
    </row>
    <row r="83" spans="2:5" ht="18" x14ac:dyDescent="0.2">
      <c r="B83" s="2" t="s">
        <v>736</v>
      </c>
      <c r="C83" s="8">
        <f>C72/C76</f>
        <v>0.23157894736842105</v>
      </c>
      <c r="D83" s="8">
        <f>D72/C76</f>
        <v>0.25789473684210529</v>
      </c>
    </row>
    <row r="84" spans="2:5" ht="18" x14ac:dyDescent="0.2">
      <c r="B84" s="2" t="s">
        <v>737</v>
      </c>
      <c r="C84" s="8">
        <f>C73/C76</f>
        <v>8.4210526315789472E-2</v>
      </c>
      <c r="D84" s="8">
        <f>D73/C76</f>
        <v>0.10526315789473684</v>
      </c>
    </row>
    <row r="85" spans="2:5" ht="18" x14ac:dyDescent="0.2">
      <c r="B85" s="2" t="s">
        <v>738</v>
      </c>
      <c r="C85" s="8">
        <f>C74/C76</f>
        <v>4.2105263157894736E-2</v>
      </c>
      <c r="D85" s="8">
        <f>D74/C76</f>
        <v>3.1578947368421054E-2</v>
      </c>
    </row>
    <row r="86" spans="2:5" x14ac:dyDescent="0.2">
      <c r="C86" s="9">
        <f>SUM(C81:C85)</f>
        <v>0.47368421052631576</v>
      </c>
      <c r="D86" s="9">
        <f>SUM(D81:D85)</f>
        <v>0.52631578947368418</v>
      </c>
    </row>
    <row r="87" spans="2:5" x14ac:dyDescent="0.2">
      <c r="C87" s="29">
        <f>C86+D86</f>
        <v>1</v>
      </c>
      <c r="D87" s="29"/>
      <c r="E87" s="13"/>
    </row>
    <row r="91" spans="2:5" ht="54" x14ac:dyDescent="0.4">
      <c r="B91" s="6" t="s">
        <v>724</v>
      </c>
      <c r="C91" s="12" t="s">
        <v>725</v>
      </c>
    </row>
    <row r="92" spans="2:5" ht="36" x14ac:dyDescent="0.2">
      <c r="B92" s="4" t="s">
        <v>734</v>
      </c>
      <c r="C92" s="3">
        <f>C70+D70</f>
        <v>30</v>
      </c>
    </row>
    <row r="93" spans="2:5" ht="36" x14ac:dyDescent="0.2">
      <c r="B93" s="4" t="s">
        <v>735</v>
      </c>
      <c r="C93" s="3">
        <f>C71+D71</f>
        <v>17</v>
      </c>
    </row>
    <row r="94" spans="2:5" ht="18" x14ac:dyDescent="0.2">
      <c r="B94" s="2" t="s">
        <v>736</v>
      </c>
      <c r="C94" s="3">
        <f>C72+D72</f>
        <v>93</v>
      </c>
    </row>
    <row r="95" spans="2:5" ht="18" x14ac:dyDescent="0.2">
      <c r="B95" s="2" t="s">
        <v>737</v>
      </c>
      <c r="C95" s="3">
        <f>C73+D73</f>
        <v>36</v>
      </c>
    </row>
    <row r="96" spans="2:5" ht="18" x14ac:dyDescent="0.2">
      <c r="B96" s="2" t="s">
        <v>738</v>
      </c>
      <c r="C96" s="3">
        <f>C74+D74</f>
        <v>14</v>
      </c>
    </row>
    <row r="97" spans="1:13" x14ac:dyDescent="0.2">
      <c r="C97" s="7">
        <f>SUM(C92:C96)</f>
        <v>190</v>
      </c>
    </row>
    <row r="99" spans="1:13" ht="54" x14ac:dyDescent="0.4">
      <c r="B99" s="6" t="s">
        <v>724</v>
      </c>
      <c r="C99" s="11" t="s">
        <v>725</v>
      </c>
    </row>
    <row r="100" spans="1:13" ht="36" x14ac:dyDescent="0.2">
      <c r="B100" s="4" t="s">
        <v>734</v>
      </c>
      <c r="C100" s="8">
        <f>C81+D81</f>
        <v>0.15789473684210525</v>
      </c>
    </row>
    <row r="101" spans="1:13" ht="36" x14ac:dyDescent="0.2">
      <c r="B101" s="4" t="s">
        <v>735</v>
      </c>
      <c r="C101" s="8">
        <f>C82+D82</f>
        <v>8.9473684210526316E-2</v>
      </c>
    </row>
    <row r="102" spans="1:13" ht="18" x14ac:dyDescent="0.2">
      <c r="B102" s="2" t="s">
        <v>736</v>
      </c>
      <c r="C102" s="8">
        <f>C83+D83</f>
        <v>0.48947368421052634</v>
      </c>
    </row>
    <row r="103" spans="1:13" ht="18" x14ac:dyDescent="0.2">
      <c r="B103" s="2" t="s">
        <v>737</v>
      </c>
      <c r="C103" s="8">
        <f>C84+D84</f>
        <v>0.18947368421052629</v>
      </c>
    </row>
    <row r="104" spans="1:13" ht="18" x14ac:dyDescent="0.2">
      <c r="B104" s="2" t="s">
        <v>738</v>
      </c>
      <c r="C104" s="8">
        <f>C85+D85</f>
        <v>7.3684210526315796E-2</v>
      </c>
    </row>
    <row r="105" spans="1:13" x14ac:dyDescent="0.2">
      <c r="C105" s="9">
        <f>SUM(C100:C104)</f>
        <v>1</v>
      </c>
    </row>
    <row r="108" spans="1:13" ht="18" x14ac:dyDescent="0.4">
      <c r="A108" s="27" t="s">
        <v>20</v>
      </c>
      <c r="B108" s="27"/>
      <c r="C108" s="27"/>
      <c r="D108" s="27"/>
      <c r="E108" s="27"/>
      <c r="F108" s="27"/>
      <c r="G108" s="27"/>
      <c r="H108" s="27"/>
      <c r="I108" s="27"/>
      <c r="J108" s="27"/>
      <c r="K108" s="27"/>
      <c r="L108" s="27"/>
      <c r="M108" s="27"/>
    </row>
    <row r="109" spans="1:13" ht="18" x14ac:dyDescent="0.4">
      <c r="A109" s="5"/>
      <c r="B109" s="5"/>
      <c r="C109" s="5"/>
      <c r="D109" s="5"/>
      <c r="E109" s="5"/>
    </row>
    <row r="111" spans="1:13" ht="54" x14ac:dyDescent="0.4">
      <c r="A111" s="1"/>
      <c r="B111" s="6" t="s">
        <v>724</v>
      </c>
      <c r="C111" s="11" t="s">
        <v>703</v>
      </c>
      <c r="D111" s="12" t="s">
        <v>704</v>
      </c>
    </row>
    <row r="112" spans="1:13" ht="18" x14ac:dyDescent="0.4">
      <c r="A112" s="1"/>
      <c r="B112" s="4" t="s">
        <v>226</v>
      </c>
      <c r="C112" s="3">
        <v>2</v>
      </c>
      <c r="D112" s="3">
        <v>3</v>
      </c>
    </row>
    <row r="113" spans="1:4" ht="18" x14ac:dyDescent="0.4">
      <c r="A113" s="1"/>
      <c r="B113" s="4" t="s">
        <v>429</v>
      </c>
      <c r="C113" s="3">
        <v>8</v>
      </c>
      <c r="D113" s="3">
        <v>18</v>
      </c>
    </row>
    <row r="114" spans="1:4" ht="18" x14ac:dyDescent="0.4">
      <c r="A114" s="1"/>
      <c r="B114" s="2" t="s">
        <v>739</v>
      </c>
      <c r="C114" s="3">
        <v>18</v>
      </c>
      <c r="D114" s="3">
        <v>28</v>
      </c>
    </row>
    <row r="115" spans="1:4" ht="18" x14ac:dyDescent="0.4">
      <c r="A115" s="1"/>
      <c r="B115" s="2" t="s">
        <v>740</v>
      </c>
      <c r="C115" s="3">
        <v>47</v>
      </c>
      <c r="D115" s="3">
        <v>30</v>
      </c>
    </row>
    <row r="116" spans="1:4" ht="36" x14ac:dyDescent="0.4">
      <c r="A116" s="1"/>
      <c r="B116" s="4" t="s">
        <v>741</v>
      </c>
      <c r="C116" s="3">
        <v>15</v>
      </c>
      <c r="D116" s="3">
        <v>21</v>
      </c>
    </row>
    <row r="117" spans="1:4" x14ac:dyDescent="0.2">
      <c r="C117" s="7">
        <f>SUM(C112:C116)</f>
        <v>90</v>
      </c>
      <c r="D117" s="7">
        <f>SUM(D112:D116)</f>
        <v>100</v>
      </c>
    </row>
    <row r="118" spans="1:4" x14ac:dyDescent="0.2">
      <c r="C118" s="28">
        <f>C117+D117</f>
        <v>190</v>
      </c>
      <c r="D118" s="28"/>
    </row>
    <row r="122" spans="1:4" ht="54" x14ac:dyDescent="0.4">
      <c r="B122" s="6" t="s">
        <v>724</v>
      </c>
      <c r="C122" s="11" t="s">
        <v>703</v>
      </c>
      <c r="D122" s="12" t="s">
        <v>704</v>
      </c>
    </row>
    <row r="123" spans="1:4" ht="18" x14ac:dyDescent="0.2">
      <c r="B123" s="4" t="s">
        <v>226</v>
      </c>
      <c r="C123" s="8">
        <f>C112/C118</f>
        <v>1.0526315789473684E-2</v>
      </c>
      <c r="D123" s="8">
        <f>D112/C118</f>
        <v>1.5789473684210527E-2</v>
      </c>
    </row>
    <row r="124" spans="1:4" ht="18" x14ac:dyDescent="0.2">
      <c r="B124" s="4" t="s">
        <v>429</v>
      </c>
      <c r="C124" s="8">
        <f>C113/C118</f>
        <v>4.2105263157894736E-2</v>
      </c>
      <c r="D124" s="8">
        <f>D113/C118</f>
        <v>9.4736842105263161E-2</v>
      </c>
    </row>
    <row r="125" spans="1:4" ht="18" x14ac:dyDescent="0.2">
      <c r="B125" s="2" t="s">
        <v>739</v>
      </c>
      <c r="C125" s="8">
        <f>C114/C118</f>
        <v>9.4736842105263161E-2</v>
      </c>
      <c r="D125" s="8">
        <f>D114/C118</f>
        <v>0.14736842105263157</v>
      </c>
    </row>
    <row r="126" spans="1:4" ht="18" x14ac:dyDescent="0.2">
      <c r="B126" s="2" t="s">
        <v>740</v>
      </c>
      <c r="C126" s="8">
        <f>C115/C118</f>
        <v>0.24736842105263157</v>
      </c>
      <c r="D126" s="8">
        <f>D115/C118</f>
        <v>0.15789473684210525</v>
      </c>
    </row>
    <row r="127" spans="1:4" ht="36" x14ac:dyDescent="0.2">
      <c r="B127" s="4" t="s">
        <v>741</v>
      </c>
      <c r="C127" s="8">
        <f>C116/C118</f>
        <v>7.8947368421052627E-2</v>
      </c>
      <c r="D127" s="8">
        <f>D116/C118</f>
        <v>0.11052631578947368</v>
      </c>
    </row>
    <row r="128" spans="1:4" x14ac:dyDescent="0.2">
      <c r="C128" s="9">
        <f>SUM(C123:C127)</f>
        <v>0.47368421052631582</v>
      </c>
      <c r="D128" s="9">
        <f>SUM(D123:D127)</f>
        <v>0.52631578947368418</v>
      </c>
    </row>
    <row r="129" spans="2:5" x14ac:dyDescent="0.2">
      <c r="C129" s="29">
        <f>C128+D128</f>
        <v>1</v>
      </c>
      <c r="D129" s="29"/>
      <c r="E129" s="13"/>
    </row>
    <row r="133" spans="2:5" ht="54" x14ac:dyDescent="0.4">
      <c r="B133" s="6" t="s">
        <v>724</v>
      </c>
      <c r="C133" s="12" t="s">
        <v>725</v>
      </c>
    </row>
    <row r="134" spans="2:5" ht="18" x14ac:dyDescent="0.2">
      <c r="B134" s="4" t="s">
        <v>226</v>
      </c>
      <c r="C134" s="3">
        <f>C112+D112</f>
        <v>5</v>
      </c>
    </row>
    <row r="135" spans="2:5" ht="18" x14ac:dyDescent="0.2">
      <c r="B135" s="4" t="s">
        <v>429</v>
      </c>
      <c r="C135" s="3">
        <f>C113+D113</f>
        <v>26</v>
      </c>
    </row>
    <row r="136" spans="2:5" ht="18" x14ac:dyDescent="0.2">
      <c r="B136" s="2" t="s">
        <v>739</v>
      </c>
      <c r="C136" s="3">
        <f>C114+D114</f>
        <v>46</v>
      </c>
    </row>
    <row r="137" spans="2:5" ht="18" x14ac:dyDescent="0.2">
      <c r="B137" s="2" t="s">
        <v>740</v>
      </c>
      <c r="C137" s="3">
        <f>C115+D115</f>
        <v>77</v>
      </c>
    </row>
    <row r="138" spans="2:5" ht="36" x14ac:dyDescent="0.2">
      <c r="B138" s="4" t="s">
        <v>741</v>
      </c>
      <c r="C138" s="3">
        <f>C116+D116</f>
        <v>36</v>
      </c>
    </row>
    <row r="139" spans="2:5" x14ac:dyDescent="0.2">
      <c r="C139" s="7">
        <f>SUM(C134:C138)</f>
        <v>190</v>
      </c>
    </row>
    <row r="141" spans="2:5" ht="54" x14ac:dyDescent="0.4">
      <c r="B141" s="6" t="s">
        <v>724</v>
      </c>
      <c r="C141" s="11" t="s">
        <v>725</v>
      </c>
    </row>
    <row r="142" spans="2:5" ht="18" x14ac:dyDescent="0.2">
      <c r="B142" s="4" t="s">
        <v>226</v>
      </c>
      <c r="C142" s="8">
        <f>C123+D123</f>
        <v>2.6315789473684209E-2</v>
      </c>
    </row>
    <row r="143" spans="2:5" ht="18" x14ac:dyDescent="0.2">
      <c r="B143" s="4" t="s">
        <v>429</v>
      </c>
      <c r="C143" s="8">
        <f>C124+D124</f>
        <v>0.1368421052631579</v>
      </c>
    </row>
    <row r="144" spans="2:5" ht="18" x14ac:dyDescent="0.2">
      <c r="B144" s="2" t="s">
        <v>739</v>
      </c>
      <c r="C144" s="8">
        <f>C125+D125</f>
        <v>0.24210526315789471</v>
      </c>
    </row>
    <row r="145" spans="1:13" ht="18" x14ac:dyDescent="0.2">
      <c r="B145" s="2" t="s">
        <v>740</v>
      </c>
      <c r="C145" s="8">
        <f>C126+D126</f>
        <v>0.40526315789473683</v>
      </c>
    </row>
    <row r="146" spans="1:13" ht="36" x14ac:dyDescent="0.2">
      <c r="B146" s="4" t="s">
        <v>741</v>
      </c>
      <c r="C146" s="8">
        <f>C127+D127</f>
        <v>0.18947368421052629</v>
      </c>
    </row>
    <row r="147" spans="1:13" x14ac:dyDescent="0.2">
      <c r="C147" s="9">
        <f>SUM(C142:C146)</f>
        <v>1</v>
      </c>
    </row>
    <row r="151" spans="1:13" ht="18" x14ac:dyDescent="0.4">
      <c r="A151" s="27" t="s">
        <v>22</v>
      </c>
      <c r="B151" s="27"/>
      <c r="C151" s="27"/>
      <c r="D151" s="27"/>
      <c r="E151" s="27"/>
      <c r="F151" s="27"/>
      <c r="G151" s="27"/>
      <c r="H151" s="27"/>
      <c r="I151" s="27"/>
      <c r="J151" s="27"/>
      <c r="K151" s="27"/>
      <c r="L151" s="27"/>
      <c r="M151" s="27"/>
    </row>
    <row r="152" spans="1:13" ht="18" x14ac:dyDescent="0.4">
      <c r="A152" s="5"/>
      <c r="B152" s="5"/>
      <c r="C152" s="5"/>
      <c r="D152" s="5"/>
      <c r="E152" s="5"/>
    </row>
    <row r="154" spans="1:13" ht="54" x14ac:dyDescent="0.4">
      <c r="A154" s="1"/>
      <c r="B154" s="6" t="s">
        <v>724</v>
      </c>
      <c r="C154" s="11" t="s">
        <v>703</v>
      </c>
      <c r="D154" s="12" t="s">
        <v>704</v>
      </c>
    </row>
    <row r="155" spans="1:13" ht="18" x14ac:dyDescent="0.4">
      <c r="A155" s="1"/>
      <c r="B155" s="4" t="s">
        <v>55</v>
      </c>
      <c r="C155" s="3">
        <v>60</v>
      </c>
      <c r="D155" s="3">
        <v>69</v>
      </c>
    </row>
    <row r="156" spans="1:13" ht="18" x14ac:dyDescent="0.4">
      <c r="A156" s="1"/>
      <c r="B156" s="4" t="s">
        <v>298</v>
      </c>
      <c r="C156" s="3">
        <v>2</v>
      </c>
      <c r="D156" s="3">
        <v>0</v>
      </c>
    </row>
    <row r="157" spans="1:13" ht="18" x14ac:dyDescent="0.4">
      <c r="A157" s="1"/>
      <c r="B157" s="2" t="s">
        <v>742</v>
      </c>
      <c r="C157" s="3">
        <v>4</v>
      </c>
      <c r="D157" s="3">
        <v>2</v>
      </c>
    </row>
    <row r="158" spans="1:13" ht="54" x14ac:dyDescent="0.4">
      <c r="A158" s="1"/>
      <c r="B158" s="4" t="s">
        <v>743</v>
      </c>
      <c r="C158" s="3">
        <v>24</v>
      </c>
      <c r="D158" s="3">
        <v>29</v>
      </c>
    </row>
    <row r="159" spans="1:13" x14ac:dyDescent="0.2">
      <c r="C159" s="7">
        <f>SUM(C155:C158)</f>
        <v>90</v>
      </c>
      <c r="D159" s="7">
        <f>SUM(D155:D158)</f>
        <v>100</v>
      </c>
    </row>
    <row r="160" spans="1:13" x14ac:dyDescent="0.2">
      <c r="C160" s="28">
        <f>C159+D159</f>
        <v>190</v>
      </c>
      <c r="D160" s="28"/>
    </row>
    <row r="164" spans="2:5" ht="54" x14ac:dyDescent="0.4">
      <c r="B164" s="6" t="s">
        <v>724</v>
      </c>
      <c r="C164" s="11" t="s">
        <v>703</v>
      </c>
      <c r="D164" s="12" t="s">
        <v>704</v>
      </c>
    </row>
    <row r="165" spans="2:5" ht="18" x14ac:dyDescent="0.2">
      <c r="B165" s="4" t="s">
        <v>55</v>
      </c>
      <c r="C165" s="8">
        <f>C155/C160</f>
        <v>0.31578947368421051</v>
      </c>
      <c r="D165" s="8">
        <f>D155/C160</f>
        <v>0.36315789473684212</v>
      </c>
    </row>
    <row r="166" spans="2:5" ht="18" x14ac:dyDescent="0.2">
      <c r="B166" s="4" t="s">
        <v>298</v>
      </c>
      <c r="C166" s="8">
        <f>C156/C160</f>
        <v>1.0526315789473684E-2</v>
      </c>
      <c r="D166" s="8">
        <f>D156/C160</f>
        <v>0</v>
      </c>
    </row>
    <row r="167" spans="2:5" ht="18" x14ac:dyDescent="0.2">
      <c r="B167" s="2" t="s">
        <v>742</v>
      </c>
      <c r="C167" s="8">
        <f>C157/C160</f>
        <v>2.1052631578947368E-2</v>
      </c>
      <c r="D167" s="8">
        <f>D157/C160</f>
        <v>1.0526315789473684E-2</v>
      </c>
    </row>
    <row r="168" spans="2:5" ht="54" x14ac:dyDescent="0.2">
      <c r="B168" s="4" t="s">
        <v>743</v>
      </c>
      <c r="C168" s="8">
        <f>C158/C160</f>
        <v>0.12631578947368421</v>
      </c>
      <c r="D168" s="8">
        <f>D158/C160</f>
        <v>0.15263157894736842</v>
      </c>
    </row>
    <row r="169" spans="2:5" x14ac:dyDescent="0.2">
      <c r="C169" s="9">
        <f>SUM(C165:C168)</f>
        <v>0.47368421052631576</v>
      </c>
      <c r="D169" s="9">
        <f>SUM(D165:D168)</f>
        <v>0.52631578947368418</v>
      </c>
    </row>
    <row r="170" spans="2:5" x14ac:dyDescent="0.2">
      <c r="C170" s="29">
        <f>C169+D169</f>
        <v>1</v>
      </c>
      <c r="D170" s="29"/>
      <c r="E170" s="13"/>
    </row>
    <row r="174" spans="2:5" ht="54" x14ac:dyDescent="0.4">
      <c r="B174" s="6" t="s">
        <v>724</v>
      </c>
      <c r="C174" s="12" t="s">
        <v>725</v>
      </c>
    </row>
    <row r="175" spans="2:5" ht="18" x14ac:dyDescent="0.2">
      <c r="B175" s="4" t="s">
        <v>55</v>
      </c>
      <c r="C175" s="3">
        <f>C155+D155</f>
        <v>129</v>
      </c>
    </row>
    <row r="176" spans="2:5" ht="18" x14ac:dyDescent="0.2">
      <c r="B176" s="4" t="s">
        <v>298</v>
      </c>
      <c r="C176" s="3">
        <f>C156+D156</f>
        <v>2</v>
      </c>
    </row>
    <row r="177" spans="1:13" ht="18" x14ac:dyDescent="0.2">
      <c r="B177" s="2" t="s">
        <v>742</v>
      </c>
      <c r="C177" s="3">
        <f>C157+D157</f>
        <v>6</v>
      </c>
    </row>
    <row r="178" spans="1:13" ht="54" x14ac:dyDescent="0.2">
      <c r="B178" s="4" t="s">
        <v>743</v>
      </c>
      <c r="C178" s="3">
        <f>C158+D158</f>
        <v>53</v>
      </c>
    </row>
    <row r="179" spans="1:13" x14ac:dyDescent="0.2">
      <c r="C179" s="7">
        <f>SUM(C175:C178)</f>
        <v>190</v>
      </c>
    </row>
    <row r="181" spans="1:13" ht="54" x14ac:dyDescent="0.4">
      <c r="B181" s="6" t="s">
        <v>724</v>
      </c>
      <c r="C181" s="11" t="s">
        <v>725</v>
      </c>
    </row>
    <row r="182" spans="1:13" ht="18" x14ac:dyDescent="0.2">
      <c r="B182" s="4" t="s">
        <v>55</v>
      </c>
      <c r="C182" s="8">
        <f>C165+D165</f>
        <v>0.67894736842105263</v>
      </c>
    </row>
    <row r="183" spans="1:13" ht="18" x14ac:dyDescent="0.2">
      <c r="B183" s="4" t="s">
        <v>298</v>
      </c>
      <c r="C183" s="8">
        <f>C166+D166</f>
        <v>1.0526315789473684E-2</v>
      </c>
    </row>
    <row r="184" spans="1:13" ht="18" x14ac:dyDescent="0.2">
      <c r="B184" s="2" t="s">
        <v>742</v>
      </c>
      <c r="C184" s="8">
        <f>C167+D167</f>
        <v>3.1578947368421054E-2</v>
      </c>
    </row>
    <row r="185" spans="1:13" ht="54" x14ac:dyDescent="0.2">
      <c r="B185" s="4" t="s">
        <v>743</v>
      </c>
      <c r="C185" s="8">
        <f>C168+D168</f>
        <v>0.27894736842105261</v>
      </c>
    </row>
    <row r="186" spans="1:13" x14ac:dyDescent="0.2">
      <c r="C186" s="9">
        <f>SUM(C182:C185)</f>
        <v>1</v>
      </c>
    </row>
    <row r="189" spans="1:13" ht="18" x14ac:dyDescent="0.4">
      <c r="A189" s="27" t="s">
        <v>21</v>
      </c>
      <c r="B189" s="27"/>
      <c r="C189" s="27"/>
      <c r="D189" s="27"/>
      <c r="E189" s="27"/>
      <c r="F189" s="27"/>
      <c r="G189" s="27"/>
      <c r="H189" s="27"/>
      <c r="I189" s="27"/>
      <c r="J189" s="27"/>
      <c r="K189" s="27"/>
      <c r="L189" s="27"/>
      <c r="M189" s="27"/>
    </row>
    <row r="190" spans="1:13" ht="18" x14ac:dyDescent="0.4">
      <c r="A190" s="5"/>
      <c r="B190" s="5"/>
      <c r="C190" s="5"/>
      <c r="D190" s="5"/>
      <c r="E190" s="5"/>
    </row>
    <row r="191" spans="1:13" ht="54" x14ac:dyDescent="0.4">
      <c r="A191" s="1"/>
      <c r="B191" s="6" t="s">
        <v>724</v>
      </c>
      <c r="C191" s="11" t="s">
        <v>703</v>
      </c>
      <c r="D191" s="12" t="s">
        <v>704</v>
      </c>
    </row>
    <row r="192" spans="1:13" ht="36" x14ac:dyDescent="0.4">
      <c r="A192" s="1"/>
      <c r="B192" s="4" t="s">
        <v>744</v>
      </c>
      <c r="C192" s="3">
        <v>23</v>
      </c>
      <c r="D192" s="3">
        <v>29</v>
      </c>
    </row>
    <row r="193" spans="1:4" ht="36" x14ac:dyDescent="0.4">
      <c r="A193" s="1"/>
      <c r="B193" s="4" t="s">
        <v>749</v>
      </c>
      <c r="C193" s="3">
        <v>1</v>
      </c>
      <c r="D193" s="3">
        <v>3</v>
      </c>
    </row>
    <row r="194" spans="1:4" ht="18" x14ac:dyDescent="0.4">
      <c r="A194" s="1"/>
      <c r="B194" s="2" t="s">
        <v>622</v>
      </c>
      <c r="C194" s="3">
        <v>2</v>
      </c>
      <c r="D194" s="3">
        <v>2</v>
      </c>
    </row>
    <row r="195" spans="1:4" ht="18" x14ac:dyDescent="0.4">
      <c r="A195" s="1"/>
      <c r="B195" s="2" t="s">
        <v>231</v>
      </c>
      <c r="C195" s="3">
        <v>1</v>
      </c>
      <c r="D195" s="3">
        <v>0</v>
      </c>
    </row>
    <row r="196" spans="1:4" ht="18" x14ac:dyDescent="0.4">
      <c r="A196" s="1"/>
      <c r="B196" s="2" t="s">
        <v>358</v>
      </c>
      <c r="C196" s="3">
        <v>1</v>
      </c>
      <c r="D196" s="3">
        <v>1</v>
      </c>
    </row>
    <row r="197" spans="1:4" ht="18" x14ac:dyDescent="0.4">
      <c r="A197" s="1"/>
      <c r="B197" s="2" t="s">
        <v>422</v>
      </c>
      <c r="C197" s="3">
        <v>2</v>
      </c>
      <c r="D197" s="3">
        <v>0</v>
      </c>
    </row>
    <row r="198" spans="1:4" ht="18" x14ac:dyDescent="0.4">
      <c r="A198" s="1"/>
      <c r="B198" s="2" t="s">
        <v>299</v>
      </c>
      <c r="C198" s="3">
        <v>1</v>
      </c>
      <c r="D198" s="3">
        <v>1</v>
      </c>
    </row>
    <row r="199" spans="1:4" ht="18" x14ac:dyDescent="0.4">
      <c r="A199" s="1"/>
      <c r="B199" s="2" t="s">
        <v>103</v>
      </c>
      <c r="C199" s="3">
        <v>41</v>
      </c>
      <c r="D199" s="3">
        <v>51</v>
      </c>
    </row>
    <row r="200" spans="1:4" ht="18" x14ac:dyDescent="0.4">
      <c r="A200" s="1"/>
      <c r="B200" s="2" t="s">
        <v>134</v>
      </c>
      <c r="C200" s="3">
        <v>2</v>
      </c>
      <c r="D200" s="3">
        <v>1</v>
      </c>
    </row>
    <row r="201" spans="1:4" ht="18" x14ac:dyDescent="0.4">
      <c r="A201" s="1"/>
      <c r="B201" s="2" t="s">
        <v>297</v>
      </c>
      <c r="C201" s="3">
        <v>1</v>
      </c>
      <c r="D201" s="3">
        <v>0</v>
      </c>
    </row>
    <row r="202" spans="1:4" ht="18" x14ac:dyDescent="0.4">
      <c r="A202" s="1"/>
      <c r="B202" s="2" t="s">
        <v>748</v>
      </c>
      <c r="C202" s="3">
        <v>0</v>
      </c>
      <c r="D202" s="3">
        <v>1</v>
      </c>
    </row>
    <row r="203" spans="1:4" ht="18" x14ac:dyDescent="0.4">
      <c r="A203" s="1"/>
      <c r="B203" s="2" t="s">
        <v>257</v>
      </c>
      <c r="C203" s="3">
        <v>1</v>
      </c>
      <c r="D203" s="3">
        <v>0</v>
      </c>
    </row>
    <row r="204" spans="1:4" ht="18" x14ac:dyDescent="0.4">
      <c r="A204" s="1"/>
      <c r="B204" s="2" t="s">
        <v>747</v>
      </c>
      <c r="C204" s="3">
        <v>1</v>
      </c>
      <c r="D204" s="3">
        <v>0</v>
      </c>
    </row>
    <row r="205" spans="1:4" ht="18" x14ac:dyDescent="0.4">
      <c r="A205" s="1"/>
      <c r="B205" s="2" t="s">
        <v>338</v>
      </c>
      <c r="C205" s="3">
        <v>2</v>
      </c>
      <c r="D205" s="3">
        <v>0</v>
      </c>
    </row>
    <row r="206" spans="1:4" ht="18" x14ac:dyDescent="0.4">
      <c r="A206" s="1"/>
      <c r="B206" s="2" t="s">
        <v>746</v>
      </c>
      <c r="C206" s="3">
        <v>0</v>
      </c>
      <c r="D206" s="3">
        <v>1</v>
      </c>
    </row>
    <row r="207" spans="1:4" ht="18" x14ac:dyDescent="0.4">
      <c r="A207" s="1"/>
      <c r="B207" s="2" t="s">
        <v>354</v>
      </c>
      <c r="C207" s="3">
        <v>10</v>
      </c>
      <c r="D207" s="3">
        <v>8</v>
      </c>
    </row>
    <row r="208" spans="1:4" ht="18" x14ac:dyDescent="0.4">
      <c r="A208" s="1"/>
      <c r="B208" s="2" t="s">
        <v>507</v>
      </c>
      <c r="C208" s="3">
        <v>0</v>
      </c>
      <c r="D208" s="3">
        <v>2</v>
      </c>
    </row>
    <row r="209" spans="1:4" ht="18" x14ac:dyDescent="0.4">
      <c r="A209" s="1"/>
      <c r="B209" s="2" t="s">
        <v>745</v>
      </c>
      <c r="C209" s="3">
        <v>1</v>
      </c>
      <c r="D209" s="3">
        <v>0</v>
      </c>
    </row>
    <row r="210" spans="1:4" x14ac:dyDescent="0.2">
      <c r="C210" s="7">
        <f>SUM(C192:C209)</f>
        <v>90</v>
      </c>
      <c r="D210" s="7">
        <f>SUM(D192:D209)</f>
        <v>100</v>
      </c>
    </row>
    <row r="211" spans="1:4" x14ac:dyDescent="0.2">
      <c r="C211" s="28">
        <f>C210+D210</f>
        <v>190</v>
      </c>
      <c r="D211" s="28"/>
    </row>
    <row r="215" spans="1:4" ht="54" x14ac:dyDescent="0.4">
      <c r="B215" s="6" t="s">
        <v>724</v>
      </c>
      <c r="C215" s="11" t="s">
        <v>703</v>
      </c>
      <c r="D215" s="12" t="s">
        <v>704</v>
      </c>
    </row>
    <row r="216" spans="1:4" ht="36" x14ac:dyDescent="0.2">
      <c r="B216" s="4" t="s">
        <v>744</v>
      </c>
      <c r="C216" s="8">
        <f>C192/C211</f>
        <v>0.12105263157894737</v>
      </c>
      <c r="D216" s="8">
        <f>D192/C211</f>
        <v>0.15263157894736842</v>
      </c>
    </row>
    <row r="217" spans="1:4" ht="36" x14ac:dyDescent="0.2">
      <c r="B217" s="4" t="s">
        <v>749</v>
      </c>
      <c r="C217" s="8">
        <f>C193/C211</f>
        <v>5.263157894736842E-3</v>
      </c>
      <c r="D217" s="8">
        <f>D193/C211</f>
        <v>1.5789473684210527E-2</v>
      </c>
    </row>
    <row r="218" spans="1:4" ht="18" x14ac:dyDescent="0.2">
      <c r="B218" s="2" t="s">
        <v>622</v>
      </c>
      <c r="C218" s="8">
        <f>C194/C211</f>
        <v>1.0526315789473684E-2</v>
      </c>
      <c r="D218" s="8">
        <f>D194/C211</f>
        <v>1.0526315789473684E-2</v>
      </c>
    </row>
    <row r="219" spans="1:4" ht="18" x14ac:dyDescent="0.2">
      <c r="B219" s="2" t="s">
        <v>231</v>
      </c>
      <c r="C219" s="8">
        <f>C195/C211</f>
        <v>5.263157894736842E-3</v>
      </c>
      <c r="D219" s="8">
        <f>D195/C211</f>
        <v>0</v>
      </c>
    </row>
    <row r="220" spans="1:4" ht="18" x14ac:dyDescent="0.2">
      <c r="B220" s="2" t="s">
        <v>358</v>
      </c>
      <c r="C220" s="8">
        <f>C196/C211</f>
        <v>5.263157894736842E-3</v>
      </c>
      <c r="D220" s="8">
        <f>D196/C211</f>
        <v>5.263157894736842E-3</v>
      </c>
    </row>
    <row r="221" spans="1:4" ht="18" x14ac:dyDescent="0.2">
      <c r="B221" s="2" t="s">
        <v>422</v>
      </c>
      <c r="C221" s="8">
        <f>C197/C211</f>
        <v>1.0526315789473684E-2</v>
      </c>
      <c r="D221" s="8">
        <f>D197/C211</f>
        <v>0</v>
      </c>
    </row>
    <row r="222" spans="1:4" ht="18" x14ac:dyDescent="0.2">
      <c r="B222" s="2" t="s">
        <v>299</v>
      </c>
      <c r="C222" s="8">
        <f>C198/C211</f>
        <v>5.263157894736842E-3</v>
      </c>
      <c r="D222" s="8">
        <f>D198/C211</f>
        <v>5.263157894736842E-3</v>
      </c>
    </row>
    <row r="223" spans="1:4" ht="18" x14ac:dyDescent="0.2">
      <c r="B223" s="2" t="s">
        <v>103</v>
      </c>
      <c r="C223" s="8">
        <f>C199/C211</f>
        <v>0.21578947368421053</v>
      </c>
      <c r="D223" s="8">
        <f>D199/C211</f>
        <v>0.26842105263157895</v>
      </c>
    </row>
    <row r="224" spans="1:4" ht="18" x14ac:dyDescent="0.2">
      <c r="B224" s="2" t="s">
        <v>134</v>
      </c>
      <c r="C224" s="8">
        <f>C200/C211</f>
        <v>1.0526315789473684E-2</v>
      </c>
      <c r="D224" s="8">
        <f>D200/C211</f>
        <v>5.263157894736842E-3</v>
      </c>
    </row>
    <row r="225" spans="2:5" ht="18" x14ac:dyDescent="0.2">
      <c r="B225" s="2" t="s">
        <v>297</v>
      </c>
      <c r="C225" s="8">
        <f>C201/C211</f>
        <v>5.263157894736842E-3</v>
      </c>
      <c r="D225" s="8">
        <f>D201/C211</f>
        <v>0</v>
      </c>
    </row>
    <row r="226" spans="2:5" ht="18" x14ac:dyDescent="0.2">
      <c r="B226" s="2" t="s">
        <v>748</v>
      </c>
      <c r="C226" s="8">
        <f>C202/C211</f>
        <v>0</v>
      </c>
      <c r="D226" s="8">
        <f>D202/C211</f>
        <v>5.263157894736842E-3</v>
      </c>
    </row>
    <row r="227" spans="2:5" ht="18" x14ac:dyDescent="0.2">
      <c r="B227" s="2" t="s">
        <v>257</v>
      </c>
      <c r="C227" s="8">
        <f>C203/C211</f>
        <v>5.263157894736842E-3</v>
      </c>
      <c r="D227" s="8">
        <f>D203/C211</f>
        <v>0</v>
      </c>
    </row>
    <row r="228" spans="2:5" ht="18" x14ac:dyDescent="0.2">
      <c r="B228" s="2" t="s">
        <v>747</v>
      </c>
      <c r="C228" s="8">
        <f>C204/C211</f>
        <v>5.263157894736842E-3</v>
      </c>
      <c r="D228" s="8">
        <f>D204/C211</f>
        <v>0</v>
      </c>
    </row>
    <row r="229" spans="2:5" ht="18" x14ac:dyDescent="0.2">
      <c r="B229" s="2" t="s">
        <v>338</v>
      </c>
      <c r="C229" s="8">
        <f>C205/C211</f>
        <v>1.0526315789473684E-2</v>
      </c>
      <c r="D229" s="8">
        <f>D205/C211</f>
        <v>0</v>
      </c>
    </row>
    <row r="230" spans="2:5" ht="18" x14ac:dyDescent="0.2">
      <c r="B230" s="2" t="s">
        <v>746</v>
      </c>
      <c r="C230" s="8">
        <f>C206/C211</f>
        <v>0</v>
      </c>
      <c r="D230" s="8">
        <f>D206/C211</f>
        <v>5.263157894736842E-3</v>
      </c>
    </row>
    <row r="231" spans="2:5" ht="18" x14ac:dyDescent="0.2">
      <c r="B231" s="2" t="s">
        <v>354</v>
      </c>
      <c r="C231" s="8">
        <f>C207/C211</f>
        <v>5.2631578947368418E-2</v>
      </c>
      <c r="D231" s="8">
        <f>D207/C211</f>
        <v>4.2105263157894736E-2</v>
      </c>
    </row>
    <row r="232" spans="2:5" ht="18" x14ac:dyDescent="0.2">
      <c r="B232" s="2" t="s">
        <v>507</v>
      </c>
      <c r="C232" s="8">
        <f>C208/C211</f>
        <v>0</v>
      </c>
      <c r="D232" s="8">
        <f>D208/C211</f>
        <v>1.0526315789473684E-2</v>
      </c>
    </row>
    <row r="233" spans="2:5" ht="18" x14ac:dyDescent="0.2">
      <c r="B233" s="2" t="s">
        <v>745</v>
      </c>
      <c r="C233" s="8">
        <f>C209/C211</f>
        <v>5.263157894736842E-3</v>
      </c>
      <c r="D233" s="8">
        <f>D209/C211</f>
        <v>0</v>
      </c>
    </row>
    <row r="234" spans="2:5" x14ac:dyDescent="0.2">
      <c r="C234" s="9">
        <f>SUM(C216:C233)</f>
        <v>0.47368421052631576</v>
      </c>
      <c r="D234" s="9">
        <f>SUM(D216:D233)</f>
        <v>0.52631578947368429</v>
      </c>
    </row>
    <row r="235" spans="2:5" x14ac:dyDescent="0.2">
      <c r="C235" s="29">
        <f>C234+D234</f>
        <v>1</v>
      </c>
      <c r="D235" s="29"/>
      <c r="E235" s="13"/>
    </row>
    <row r="239" spans="2:5" ht="54" x14ac:dyDescent="0.4">
      <c r="B239" s="6" t="s">
        <v>724</v>
      </c>
      <c r="C239" s="12" t="s">
        <v>725</v>
      </c>
    </row>
    <row r="240" spans="2:5" ht="36" x14ac:dyDescent="0.2">
      <c r="B240" s="4" t="s">
        <v>744</v>
      </c>
      <c r="C240" s="3">
        <f>C192+D192</f>
        <v>52</v>
      </c>
    </row>
    <row r="241" spans="2:3" ht="36" x14ac:dyDescent="0.2">
      <c r="B241" s="4" t="s">
        <v>749</v>
      </c>
      <c r="C241" s="3">
        <f t="shared" ref="C241:C257" si="2">C193+D193</f>
        <v>4</v>
      </c>
    </row>
    <row r="242" spans="2:3" ht="18" x14ac:dyDescent="0.2">
      <c r="B242" s="2" t="s">
        <v>622</v>
      </c>
      <c r="C242" s="3">
        <f t="shared" si="2"/>
        <v>4</v>
      </c>
    </row>
    <row r="243" spans="2:3" ht="18" x14ac:dyDescent="0.2">
      <c r="B243" s="2" t="s">
        <v>231</v>
      </c>
      <c r="C243" s="3">
        <f t="shared" si="2"/>
        <v>1</v>
      </c>
    </row>
    <row r="244" spans="2:3" ht="18" x14ac:dyDescent="0.2">
      <c r="B244" s="2" t="s">
        <v>358</v>
      </c>
      <c r="C244" s="3">
        <f t="shared" si="2"/>
        <v>2</v>
      </c>
    </row>
    <row r="245" spans="2:3" ht="18" x14ac:dyDescent="0.2">
      <c r="B245" s="2" t="s">
        <v>422</v>
      </c>
      <c r="C245" s="3">
        <f t="shared" si="2"/>
        <v>2</v>
      </c>
    </row>
    <row r="246" spans="2:3" ht="18" x14ac:dyDescent="0.2">
      <c r="B246" s="2" t="s">
        <v>299</v>
      </c>
      <c r="C246" s="3">
        <f t="shared" si="2"/>
        <v>2</v>
      </c>
    </row>
    <row r="247" spans="2:3" ht="18" x14ac:dyDescent="0.2">
      <c r="B247" s="2" t="s">
        <v>103</v>
      </c>
      <c r="C247" s="3">
        <f t="shared" si="2"/>
        <v>92</v>
      </c>
    </row>
    <row r="248" spans="2:3" ht="18" x14ac:dyDescent="0.2">
      <c r="B248" s="2" t="s">
        <v>134</v>
      </c>
      <c r="C248" s="3">
        <f t="shared" si="2"/>
        <v>3</v>
      </c>
    </row>
    <row r="249" spans="2:3" ht="18" x14ac:dyDescent="0.2">
      <c r="B249" s="2" t="s">
        <v>297</v>
      </c>
      <c r="C249" s="3">
        <f t="shared" si="2"/>
        <v>1</v>
      </c>
    </row>
    <row r="250" spans="2:3" ht="18" x14ac:dyDescent="0.2">
      <c r="B250" s="2" t="s">
        <v>748</v>
      </c>
      <c r="C250" s="3">
        <f t="shared" si="2"/>
        <v>1</v>
      </c>
    </row>
    <row r="251" spans="2:3" ht="18" x14ac:dyDescent="0.2">
      <c r="B251" s="2" t="s">
        <v>257</v>
      </c>
      <c r="C251" s="3">
        <f t="shared" si="2"/>
        <v>1</v>
      </c>
    </row>
    <row r="252" spans="2:3" ht="18" x14ac:dyDescent="0.2">
      <c r="B252" s="2" t="s">
        <v>747</v>
      </c>
      <c r="C252" s="3">
        <f t="shared" si="2"/>
        <v>1</v>
      </c>
    </row>
    <row r="253" spans="2:3" ht="18" x14ac:dyDescent="0.2">
      <c r="B253" s="2" t="s">
        <v>338</v>
      </c>
      <c r="C253" s="3">
        <f t="shared" si="2"/>
        <v>2</v>
      </c>
    </row>
    <row r="254" spans="2:3" ht="18" x14ac:dyDescent="0.2">
      <c r="B254" s="2" t="s">
        <v>746</v>
      </c>
      <c r="C254" s="3">
        <f t="shared" si="2"/>
        <v>1</v>
      </c>
    </row>
    <row r="255" spans="2:3" ht="18" x14ac:dyDescent="0.2">
      <c r="B255" s="2" t="s">
        <v>354</v>
      </c>
      <c r="C255" s="3">
        <f t="shared" si="2"/>
        <v>18</v>
      </c>
    </row>
    <row r="256" spans="2:3" ht="18" x14ac:dyDescent="0.2">
      <c r="B256" s="2" t="s">
        <v>507</v>
      </c>
      <c r="C256" s="3">
        <f t="shared" si="2"/>
        <v>2</v>
      </c>
    </row>
    <row r="257" spans="2:3" ht="18" x14ac:dyDescent="0.2">
      <c r="B257" s="2" t="s">
        <v>745</v>
      </c>
      <c r="C257" s="3">
        <f t="shared" si="2"/>
        <v>1</v>
      </c>
    </row>
    <row r="258" spans="2:3" x14ac:dyDescent="0.2">
      <c r="C258" s="7">
        <f>SUM(C240:C257)</f>
        <v>190</v>
      </c>
    </row>
    <row r="260" spans="2:3" ht="54" x14ac:dyDescent="0.4">
      <c r="B260" s="6" t="s">
        <v>724</v>
      </c>
      <c r="C260" s="11" t="s">
        <v>725</v>
      </c>
    </row>
    <row r="261" spans="2:3" ht="36" x14ac:dyDescent="0.2">
      <c r="B261" s="4" t="s">
        <v>744</v>
      </c>
      <c r="C261" s="8">
        <f>C216+D216</f>
        <v>0.27368421052631581</v>
      </c>
    </row>
    <row r="262" spans="2:3" ht="36" x14ac:dyDescent="0.2">
      <c r="B262" s="4" t="s">
        <v>749</v>
      </c>
      <c r="C262" s="8">
        <f t="shared" ref="C262:C278" si="3">C217+D217</f>
        <v>2.1052631578947368E-2</v>
      </c>
    </row>
    <row r="263" spans="2:3" ht="18" x14ac:dyDescent="0.2">
      <c r="B263" s="2" t="s">
        <v>622</v>
      </c>
      <c r="C263" s="8">
        <f t="shared" si="3"/>
        <v>2.1052631578947368E-2</v>
      </c>
    </row>
    <row r="264" spans="2:3" ht="18" x14ac:dyDescent="0.2">
      <c r="B264" s="2" t="s">
        <v>231</v>
      </c>
      <c r="C264" s="8">
        <f t="shared" si="3"/>
        <v>5.263157894736842E-3</v>
      </c>
    </row>
    <row r="265" spans="2:3" ht="18" x14ac:dyDescent="0.2">
      <c r="B265" s="2" t="s">
        <v>358</v>
      </c>
      <c r="C265" s="8">
        <f t="shared" si="3"/>
        <v>1.0526315789473684E-2</v>
      </c>
    </row>
    <row r="266" spans="2:3" ht="18" x14ac:dyDescent="0.2">
      <c r="B266" s="2" t="s">
        <v>422</v>
      </c>
      <c r="C266" s="8">
        <f t="shared" si="3"/>
        <v>1.0526315789473684E-2</v>
      </c>
    </row>
    <row r="267" spans="2:3" ht="18" x14ac:dyDescent="0.2">
      <c r="B267" s="2" t="s">
        <v>299</v>
      </c>
      <c r="C267" s="8">
        <f t="shared" si="3"/>
        <v>1.0526315789473684E-2</v>
      </c>
    </row>
    <row r="268" spans="2:3" ht="18" x14ac:dyDescent="0.2">
      <c r="B268" s="2" t="s">
        <v>103</v>
      </c>
      <c r="C268" s="8">
        <f t="shared" si="3"/>
        <v>0.48421052631578948</v>
      </c>
    </row>
    <row r="269" spans="2:3" ht="18" x14ac:dyDescent="0.2">
      <c r="B269" s="2" t="s">
        <v>134</v>
      </c>
      <c r="C269" s="8">
        <f t="shared" si="3"/>
        <v>1.5789473684210527E-2</v>
      </c>
    </row>
    <row r="270" spans="2:3" ht="18" x14ac:dyDescent="0.2">
      <c r="B270" s="2" t="s">
        <v>297</v>
      </c>
      <c r="C270" s="8">
        <f t="shared" si="3"/>
        <v>5.263157894736842E-3</v>
      </c>
    </row>
    <row r="271" spans="2:3" ht="18" x14ac:dyDescent="0.2">
      <c r="B271" s="2" t="s">
        <v>748</v>
      </c>
      <c r="C271" s="8">
        <f t="shared" si="3"/>
        <v>5.263157894736842E-3</v>
      </c>
    </row>
    <row r="272" spans="2:3" ht="18" x14ac:dyDescent="0.2">
      <c r="B272" s="2" t="s">
        <v>257</v>
      </c>
      <c r="C272" s="8">
        <f t="shared" si="3"/>
        <v>5.263157894736842E-3</v>
      </c>
    </row>
    <row r="273" spans="1:13" ht="18" x14ac:dyDescent="0.2">
      <c r="B273" s="2" t="s">
        <v>747</v>
      </c>
      <c r="C273" s="8">
        <f t="shared" si="3"/>
        <v>5.263157894736842E-3</v>
      </c>
    </row>
    <row r="274" spans="1:13" ht="18" x14ac:dyDescent="0.2">
      <c r="B274" s="2" t="s">
        <v>338</v>
      </c>
      <c r="C274" s="8">
        <f t="shared" si="3"/>
        <v>1.0526315789473684E-2</v>
      </c>
    </row>
    <row r="275" spans="1:13" ht="18" x14ac:dyDescent="0.2">
      <c r="B275" s="2" t="s">
        <v>746</v>
      </c>
      <c r="C275" s="8">
        <f t="shared" si="3"/>
        <v>5.263157894736842E-3</v>
      </c>
    </row>
    <row r="276" spans="1:13" ht="18" x14ac:dyDescent="0.2">
      <c r="B276" s="2" t="s">
        <v>354</v>
      </c>
      <c r="C276" s="8">
        <f t="shared" si="3"/>
        <v>9.4736842105263147E-2</v>
      </c>
    </row>
    <row r="277" spans="1:13" ht="18" x14ac:dyDescent="0.2">
      <c r="B277" s="2" t="s">
        <v>507</v>
      </c>
      <c r="C277" s="8">
        <f t="shared" si="3"/>
        <v>1.0526315789473684E-2</v>
      </c>
    </row>
    <row r="278" spans="1:13" ht="18" x14ac:dyDescent="0.2">
      <c r="B278" s="2" t="s">
        <v>745</v>
      </c>
      <c r="C278" s="8">
        <f t="shared" si="3"/>
        <v>5.263157894736842E-3</v>
      </c>
    </row>
    <row r="279" spans="1:13" x14ac:dyDescent="0.2">
      <c r="C279" s="9">
        <f>SUM(C261:C278)</f>
        <v>1</v>
      </c>
    </row>
    <row r="283" spans="1:13" ht="18" x14ac:dyDescent="0.4">
      <c r="A283" s="27" t="s">
        <v>23</v>
      </c>
      <c r="B283" s="27"/>
      <c r="C283" s="27"/>
      <c r="D283" s="27"/>
      <c r="E283" s="27"/>
      <c r="F283" s="27"/>
      <c r="G283" s="27"/>
      <c r="H283" s="27"/>
      <c r="I283" s="27"/>
      <c r="J283" s="27"/>
      <c r="K283" s="27"/>
      <c r="L283" s="27"/>
      <c r="M283" s="27"/>
    </row>
    <row r="284" spans="1:13" ht="18" x14ac:dyDescent="0.4">
      <c r="A284" s="5"/>
      <c r="B284" s="5"/>
      <c r="C284" s="5"/>
      <c r="D284" s="5"/>
      <c r="E284" s="5"/>
    </row>
    <row r="285" spans="1:13" ht="54" x14ac:dyDescent="0.4">
      <c r="A285" s="1"/>
      <c r="B285" s="6" t="s">
        <v>724</v>
      </c>
      <c r="C285" s="11" t="s">
        <v>703</v>
      </c>
      <c r="D285" s="12" t="s">
        <v>704</v>
      </c>
    </row>
    <row r="286" spans="1:13" ht="18" x14ac:dyDescent="0.4">
      <c r="A286" s="1"/>
      <c r="B286" s="2" t="s">
        <v>750</v>
      </c>
      <c r="C286" s="3">
        <v>6</v>
      </c>
      <c r="D286" s="3">
        <v>3</v>
      </c>
    </row>
    <row r="287" spans="1:13" ht="18" x14ac:dyDescent="0.4">
      <c r="A287" s="1"/>
      <c r="B287" s="2" t="s">
        <v>751</v>
      </c>
      <c r="C287" s="3">
        <v>3</v>
      </c>
      <c r="D287" s="3">
        <v>2</v>
      </c>
    </row>
    <row r="288" spans="1:13" ht="18" x14ac:dyDescent="0.4">
      <c r="A288" s="1"/>
      <c r="B288" s="2" t="s">
        <v>752</v>
      </c>
      <c r="C288" s="3">
        <v>6</v>
      </c>
      <c r="D288" s="3">
        <v>5</v>
      </c>
    </row>
    <row r="289" spans="1:4" ht="18" x14ac:dyDescent="0.4">
      <c r="A289" s="1"/>
      <c r="B289" s="2" t="s">
        <v>753</v>
      </c>
      <c r="C289" s="3">
        <v>42</v>
      </c>
      <c r="D289" s="3">
        <v>46</v>
      </c>
    </row>
    <row r="290" spans="1:4" ht="18" x14ac:dyDescent="0.4">
      <c r="A290" s="1"/>
      <c r="B290" s="2" t="s">
        <v>96</v>
      </c>
      <c r="C290" s="3">
        <v>18</v>
      </c>
      <c r="D290" s="3">
        <v>23</v>
      </c>
    </row>
    <row r="291" spans="1:4" ht="18" x14ac:dyDescent="0.4">
      <c r="A291" s="1"/>
      <c r="B291" s="2" t="s">
        <v>733</v>
      </c>
      <c r="C291" s="3">
        <v>15</v>
      </c>
      <c r="D291" s="3">
        <v>21</v>
      </c>
    </row>
    <row r="292" spans="1:4" x14ac:dyDescent="0.2">
      <c r="C292" s="7">
        <f>SUM(C286:C291)</f>
        <v>90</v>
      </c>
      <c r="D292" s="7">
        <f>SUM(D286:D291)</f>
        <v>100</v>
      </c>
    </row>
    <row r="293" spans="1:4" x14ac:dyDescent="0.2">
      <c r="C293" s="28">
        <f>C292+D292</f>
        <v>190</v>
      </c>
      <c r="D293" s="28"/>
    </row>
    <row r="297" spans="1:4" ht="54" x14ac:dyDescent="0.4">
      <c r="B297" s="6" t="s">
        <v>724</v>
      </c>
      <c r="C297" s="11" t="s">
        <v>703</v>
      </c>
      <c r="D297" s="12" t="s">
        <v>704</v>
      </c>
    </row>
    <row r="298" spans="1:4" ht="18" x14ac:dyDescent="0.2">
      <c r="B298" s="2" t="s">
        <v>750</v>
      </c>
      <c r="C298" s="8">
        <f>C286/C293</f>
        <v>3.1578947368421054E-2</v>
      </c>
      <c r="D298" s="8">
        <f>D286/C293</f>
        <v>1.5789473684210527E-2</v>
      </c>
    </row>
    <row r="299" spans="1:4" ht="18" x14ac:dyDescent="0.2">
      <c r="B299" s="2" t="s">
        <v>751</v>
      </c>
      <c r="C299" s="8">
        <f>C287/C293</f>
        <v>1.5789473684210527E-2</v>
      </c>
      <c r="D299" s="8">
        <f>D287/C293</f>
        <v>1.0526315789473684E-2</v>
      </c>
    </row>
    <row r="300" spans="1:4" ht="18" x14ac:dyDescent="0.2">
      <c r="B300" s="2" t="s">
        <v>752</v>
      </c>
      <c r="C300" s="8">
        <f>C288/C293</f>
        <v>3.1578947368421054E-2</v>
      </c>
      <c r="D300" s="8">
        <f>D288/C293</f>
        <v>2.6315789473684209E-2</v>
      </c>
    </row>
    <row r="301" spans="1:4" ht="18" x14ac:dyDescent="0.2">
      <c r="B301" s="2" t="s">
        <v>753</v>
      </c>
      <c r="C301" s="8">
        <f>C289/C293</f>
        <v>0.22105263157894736</v>
      </c>
      <c r="D301" s="8">
        <f>D289/C293</f>
        <v>0.24210526315789474</v>
      </c>
    </row>
    <row r="302" spans="1:4" ht="18" x14ac:dyDescent="0.2">
      <c r="B302" s="2" t="s">
        <v>96</v>
      </c>
      <c r="C302" s="8">
        <f>C290/C293</f>
        <v>9.4736842105263161E-2</v>
      </c>
      <c r="D302" s="8">
        <f>D290/C293</f>
        <v>0.12105263157894737</v>
      </c>
    </row>
    <row r="303" spans="1:4" ht="18" x14ac:dyDescent="0.2">
      <c r="B303" s="2" t="s">
        <v>733</v>
      </c>
      <c r="C303" s="8">
        <f>C291/C293</f>
        <v>7.8947368421052627E-2</v>
      </c>
      <c r="D303" s="8">
        <f>D291/C293</f>
        <v>0.11052631578947368</v>
      </c>
    </row>
    <row r="304" spans="1:4" x14ac:dyDescent="0.2">
      <c r="C304" s="9">
        <f>SUM(C298:C303)</f>
        <v>0.47368421052631582</v>
      </c>
      <c r="D304" s="9">
        <f>SUM(D298:D303)</f>
        <v>0.52631578947368418</v>
      </c>
    </row>
    <row r="305" spans="2:5" x14ac:dyDescent="0.2">
      <c r="C305" s="29">
        <f>C304+D304</f>
        <v>1</v>
      </c>
      <c r="D305" s="29"/>
      <c r="E305" s="13"/>
    </row>
    <row r="309" spans="2:5" ht="54" x14ac:dyDescent="0.4">
      <c r="B309" s="6" t="s">
        <v>724</v>
      </c>
      <c r="C309" s="12" t="s">
        <v>725</v>
      </c>
    </row>
    <row r="310" spans="2:5" ht="18" x14ac:dyDescent="0.2">
      <c r="B310" s="2" t="s">
        <v>750</v>
      </c>
      <c r="C310" s="3">
        <f>C286+D286</f>
        <v>9</v>
      </c>
    </row>
    <row r="311" spans="2:5" ht="18" x14ac:dyDescent="0.2">
      <c r="B311" s="2" t="s">
        <v>751</v>
      </c>
      <c r="C311" s="3">
        <f t="shared" ref="C311:C315" si="4">C287+D287</f>
        <v>5</v>
      </c>
    </row>
    <row r="312" spans="2:5" ht="18" x14ac:dyDescent="0.2">
      <c r="B312" s="2" t="s">
        <v>752</v>
      </c>
      <c r="C312" s="3">
        <f t="shared" si="4"/>
        <v>11</v>
      </c>
    </row>
    <row r="313" spans="2:5" ht="18" x14ac:dyDescent="0.2">
      <c r="B313" s="2" t="s">
        <v>753</v>
      </c>
      <c r="C313" s="3">
        <f t="shared" si="4"/>
        <v>88</v>
      </c>
    </row>
    <row r="314" spans="2:5" ht="18" x14ac:dyDescent="0.2">
      <c r="B314" s="2" t="s">
        <v>96</v>
      </c>
      <c r="C314" s="3">
        <f t="shared" si="4"/>
        <v>41</v>
      </c>
    </row>
    <row r="315" spans="2:5" ht="18" x14ac:dyDescent="0.2">
      <c r="B315" s="2" t="s">
        <v>733</v>
      </c>
      <c r="C315" s="3">
        <f t="shared" si="4"/>
        <v>36</v>
      </c>
    </row>
    <row r="316" spans="2:5" x14ac:dyDescent="0.2">
      <c r="C316" s="7">
        <f>SUM(C310:C315)</f>
        <v>190</v>
      </c>
    </row>
    <row r="318" spans="2:5" ht="54" x14ac:dyDescent="0.4">
      <c r="B318" s="6" t="s">
        <v>724</v>
      </c>
      <c r="C318" s="11" t="s">
        <v>725</v>
      </c>
    </row>
    <row r="319" spans="2:5" ht="18" x14ac:dyDescent="0.2">
      <c r="B319" s="2" t="s">
        <v>750</v>
      </c>
      <c r="C319" s="8">
        <f>C298+D298</f>
        <v>4.736842105263158E-2</v>
      </c>
    </row>
    <row r="320" spans="2:5" ht="18" x14ac:dyDescent="0.2">
      <c r="B320" s="2" t="s">
        <v>751</v>
      </c>
      <c r="C320" s="8">
        <f t="shared" ref="C320:C324" si="5">C299+D299</f>
        <v>2.6315789473684209E-2</v>
      </c>
    </row>
    <row r="321" spans="1:13" ht="18" x14ac:dyDescent="0.2">
      <c r="B321" s="2" t="s">
        <v>752</v>
      </c>
      <c r="C321" s="8">
        <f t="shared" si="5"/>
        <v>5.7894736842105263E-2</v>
      </c>
    </row>
    <row r="322" spans="1:13" ht="18" x14ac:dyDescent="0.2">
      <c r="B322" s="2" t="s">
        <v>753</v>
      </c>
      <c r="C322" s="8">
        <f t="shared" si="5"/>
        <v>0.4631578947368421</v>
      </c>
    </row>
    <row r="323" spans="1:13" ht="18" x14ac:dyDescent="0.2">
      <c r="B323" s="2" t="s">
        <v>96</v>
      </c>
      <c r="C323" s="8">
        <f t="shared" si="5"/>
        <v>0.21578947368421053</v>
      </c>
    </row>
    <row r="324" spans="1:13" ht="18" x14ac:dyDescent="0.2">
      <c r="B324" s="2" t="s">
        <v>733</v>
      </c>
      <c r="C324" s="8">
        <f t="shared" si="5"/>
        <v>0.18947368421052629</v>
      </c>
    </row>
    <row r="328" spans="1:13" ht="18" x14ac:dyDescent="0.4">
      <c r="A328" s="27" t="s">
        <v>24</v>
      </c>
      <c r="B328" s="27"/>
      <c r="C328" s="27"/>
      <c r="D328" s="27"/>
      <c r="E328" s="27"/>
      <c r="F328" s="27"/>
      <c r="G328" s="27"/>
      <c r="H328" s="27"/>
      <c r="I328" s="27"/>
      <c r="J328" s="27"/>
      <c r="K328" s="27"/>
      <c r="L328" s="27"/>
      <c r="M328" s="27"/>
    </row>
    <row r="329" spans="1:13" ht="18" x14ac:dyDescent="0.4">
      <c r="A329" s="5"/>
      <c r="B329" s="5"/>
      <c r="C329" s="5"/>
      <c r="D329" s="5"/>
      <c r="E329" s="5"/>
    </row>
    <row r="330" spans="1:13" ht="54" x14ac:dyDescent="0.4">
      <c r="A330" s="1"/>
      <c r="B330" s="6" t="s">
        <v>724</v>
      </c>
      <c r="C330" s="11" t="s">
        <v>703</v>
      </c>
      <c r="D330" s="12" t="s">
        <v>704</v>
      </c>
    </row>
    <row r="331" spans="1:13" ht="54" x14ac:dyDescent="0.4">
      <c r="A331" s="1"/>
      <c r="B331" s="4" t="s">
        <v>56</v>
      </c>
      <c r="C331" s="3">
        <v>62</v>
      </c>
      <c r="D331" s="3">
        <v>71</v>
      </c>
    </row>
    <row r="332" spans="1:13" ht="36" x14ac:dyDescent="0.4">
      <c r="A332" s="1"/>
      <c r="B332" s="4" t="s">
        <v>83</v>
      </c>
      <c r="C332" s="3">
        <v>13</v>
      </c>
      <c r="D332" s="3">
        <v>8</v>
      </c>
    </row>
    <row r="333" spans="1:13" ht="18" x14ac:dyDescent="0.4">
      <c r="A333" s="1"/>
      <c r="B333" s="2" t="s">
        <v>733</v>
      </c>
      <c r="C333" s="3">
        <v>15</v>
      </c>
      <c r="D333" s="3">
        <v>21</v>
      </c>
    </row>
    <row r="334" spans="1:13" x14ac:dyDescent="0.2">
      <c r="C334" s="7">
        <f>SUM(C331:C333)</f>
        <v>90</v>
      </c>
      <c r="D334" s="7">
        <f>SUM(D331:D333)</f>
        <v>100</v>
      </c>
    </row>
    <row r="335" spans="1:13" x14ac:dyDescent="0.2">
      <c r="C335" s="28">
        <f>C334+D334</f>
        <v>190</v>
      </c>
      <c r="D335" s="28"/>
    </row>
    <row r="339" spans="2:5" ht="54" x14ac:dyDescent="0.4">
      <c r="B339" s="6" t="s">
        <v>724</v>
      </c>
      <c r="C339" s="11" t="s">
        <v>703</v>
      </c>
      <c r="D339" s="12" t="s">
        <v>704</v>
      </c>
    </row>
    <row r="340" spans="2:5" ht="54" x14ac:dyDescent="0.2">
      <c r="B340" s="4" t="s">
        <v>56</v>
      </c>
      <c r="C340" s="8">
        <f>C331/C335</f>
        <v>0.32631578947368423</v>
      </c>
      <c r="D340" s="8">
        <f>D331/C335</f>
        <v>0.37368421052631579</v>
      </c>
    </row>
    <row r="341" spans="2:5" ht="36" x14ac:dyDescent="0.2">
      <c r="B341" s="4" t="s">
        <v>83</v>
      </c>
      <c r="C341" s="8">
        <f>C332/C335</f>
        <v>6.8421052631578952E-2</v>
      </c>
      <c r="D341" s="8">
        <f>D332/C335</f>
        <v>4.2105263157894736E-2</v>
      </c>
    </row>
    <row r="342" spans="2:5" ht="18" x14ac:dyDescent="0.2">
      <c r="B342" s="2" t="s">
        <v>733</v>
      </c>
      <c r="C342" s="8">
        <f>C333/C335</f>
        <v>7.8947368421052627E-2</v>
      </c>
      <c r="D342" s="8">
        <f>D333/C335</f>
        <v>0.11052631578947368</v>
      </c>
    </row>
    <row r="343" spans="2:5" x14ac:dyDescent="0.2">
      <c r="C343" s="9">
        <f>SUM(C340:C342)</f>
        <v>0.47368421052631582</v>
      </c>
      <c r="D343" s="9">
        <f>SUM(D340:D342)</f>
        <v>0.52631578947368418</v>
      </c>
    </row>
    <row r="344" spans="2:5" x14ac:dyDescent="0.2">
      <c r="C344" s="29">
        <f>C343+D343</f>
        <v>1</v>
      </c>
      <c r="D344" s="29"/>
      <c r="E344" s="13"/>
    </row>
    <row r="348" spans="2:5" ht="54" x14ac:dyDescent="0.4">
      <c r="B348" s="6" t="s">
        <v>724</v>
      </c>
      <c r="C348" s="12" t="s">
        <v>725</v>
      </c>
    </row>
    <row r="349" spans="2:5" ht="54" x14ac:dyDescent="0.2">
      <c r="B349" s="4" t="s">
        <v>56</v>
      </c>
      <c r="C349" s="3">
        <f>C331+D331</f>
        <v>133</v>
      </c>
    </row>
    <row r="350" spans="2:5" ht="36" x14ac:dyDescent="0.2">
      <c r="B350" s="4" t="s">
        <v>83</v>
      </c>
      <c r="C350" s="3">
        <f t="shared" ref="C350:C351" si="6">C332+D332</f>
        <v>21</v>
      </c>
    </row>
    <row r="351" spans="2:5" ht="18" x14ac:dyDescent="0.2">
      <c r="B351" s="2" t="s">
        <v>733</v>
      </c>
      <c r="C351" s="3">
        <f t="shared" si="6"/>
        <v>36</v>
      </c>
    </row>
    <row r="352" spans="2:5" x14ac:dyDescent="0.2">
      <c r="C352" s="7">
        <f>SUM(C349:C351)</f>
        <v>190</v>
      </c>
    </row>
    <row r="354" spans="2:3" ht="54" x14ac:dyDescent="0.4">
      <c r="B354" s="6" t="s">
        <v>724</v>
      </c>
      <c r="C354" s="11" t="s">
        <v>725</v>
      </c>
    </row>
    <row r="355" spans="2:3" ht="54" x14ac:dyDescent="0.2">
      <c r="B355" s="4" t="s">
        <v>56</v>
      </c>
      <c r="C355" s="8">
        <f>C340+D340</f>
        <v>0.7</v>
      </c>
    </row>
    <row r="356" spans="2:3" ht="36" x14ac:dyDescent="0.2">
      <c r="B356" s="4" t="s">
        <v>83</v>
      </c>
      <c r="C356" s="8">
        <f t="shared" ref="C356:C357" si="7">C341+D341</f>
        <v>0.11052631578947369</v>
      </c>
    </row>
    <row r="357" spans="2:3" ht="18" x14ac:dyDescent="0.2">
      <c r="B357" s="2" t="s">
        <v>733</v>
      </c>
      <c r="C357" s="8">
        <f t="shared" si="7"/>
        <v>0.18947368421052629</v>
      </c>
    </row>
  </sheetData>
  <mergeCells count="21">
    <mergeCell ref="C335:D335"/>
    <mergeCell ref="C344:D344"/>
    <mergeCell ref="C211:D211"/>
    <mergeCell ref="C235:D235"/>
    <mergeCell ref="A283:M283"/>
    <mergeCell ref="C293:D293"/>
    <mergeCell ref="C305:D305"/>
    <mergeCell ref="A328:M328"/>
    <mergeCell ref="A189:M189"/>
    <mergeCell ref="C76:D76"/>
    <mergeCell ref="C87:D87"/>
    <mergeCell ref="A108:M108"/>
    <mergeCell ref="C118:D118"/>
    <mergeCell ref="C129:D129"/>
    <mergeCell ref="A2:M2"/>
    <mergeCell ref="C16:D16"/>
    <mergeCell ref="C32:D32"/>
    <mergeCell ref="A66:M66"/>
    <mergeCell ref="C170:D170"/>
    <mergeCell ref="C160:D160"/>
    <mergeCell ref="A151:M15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17E4-F826-4107-8E8D-283C66DA265E}">
  <sheetPr>
    <tabColor rgb="FFFF66FF"/>
  </sheetPr>
  <dimension ref="A3:M96"/>
  <sheetViews>
    <sheetView workbookViewId="0">
      <selection activeCell="O98" sqref="O98"/>
    </sheetView>
  </sheetViews>
  <sheetFormatPr baseColWidth="10" defaultRowHeight="12.75" x14ac:dyDescent="0.2"/>
  <cols>
    <col min="2" max="2" width="23.7109375" customWidth="1"/>
  </cols>
  <sheetData>
    <row r="3" spans="1:13" ht="18" x14ac:dyDescent="0.4">
      <c r="A3" s="27" t="s">
        <v>25</v>
      </c>
      <c r="B3" s="27"/>
      <c r="C3" s="27"/>
      <c r="D3" s="27"/>
      <c r="E3" s="27"/>
      <c r="F3" s="27"/>
      <c r="G3" s="27"/>
      <c r="H3" s="27"/>
      <c r="I3" s="27"/>
      <c r="J3" s="27"/>
      <c r="K3" s="27"/>
      <c r="L3" s="27"/>
      <c r="M3" s="27"/>
    </row>
    <row r="4" spans="1:13" ht="18" x14ac:dyDescent="0.4">
      <c r="A4" s="5"/>
      <c r="B4" s="5"/>
      <c r="C4" s="5"/>
      <c r="D4" s="5"/>
      <c r="E4" s="5"/>
    </row>
    <row r="6" spans="1:13" ht="54" x14ac:dyDescent="0.4">
      <c r="A6" s="1"/>
      <c r="B6" s="6" t="s">
        <v>724</v>
      </c>
      <c r="C6" s="11" t="s">
        <v>703</v>
      </c>
      <c r="D6" s="12" t="s">
        <v>704</v>
      </c>
    </row>
    <row r="7" spans="1:13" ht="36" x14ac:dyDescent="0.4">
      <c r="A7" s="1"/>
      <c r="B7" s="4" t="s">
        <v>741</v>
      </c>
      <c r="C7" s="3">
        <v>15</v>
      </c>
      <c r="D7" s="3">
        <v>21</v>
      </c>
    </row>
    <row r="8" spans="1:13" ht="18" x14ac:dyDescent="0.4">
      <c r="A8" s="1"/>
      <c r="B8" s="4">
        <v>5</v>
      </c>
      <c r="C8" s="3">
        <v>42</v>
      </c>
      <c r="D8" s="3">
        <v>42</v>
      </c>
    </row>
    <row r="9" spans="1:13" ht="18" x14ac:dyDescent="0.4">
      <c r="A9" s="1"/>
      <c r="B9" s="4">
        <v>4</v>
      </c>
      <c r="C9" s="3">
        <v>9</v>
      </c>
      <c r="D9" s="3">
        <v>11</v>
      </c>
    </row>
    <row r="10" spans="1:13" ht="18" x14ac:dyDescent="0.4">
      <c r="A10" s="1"/>
      <c r="B10" s="2">
        <v>3</v>
      </c>
      <c r="C10" s="3">
        <v>13</v>
      </c>
      <c r="D10" s="3">
        <v>10</v>
      </c>
    </row>
    <row r="11" spans="1:13" ht="18" x14ac:dyDescent="0.4">
      <c r="A11" s="1"/>
      <c r="B11" s="2">
        <v>2</v>
      </c>
      <c r="C11" s="3">
        <v>4</v>
      </c>
      <c r="D11" s="3">
        <v>6</v>
      </c>
    </row>
    <row r="12" spans="1:13" ht="18" x14ac:dyDescent="0.4">
      <c r="A12" s="1"/>
      <c r="B12" s="4">
        <v>1</v>
      </c>
      <c r="C12" s="3">
        <v>7</v>
      </c>
      <c r="D12" s="3">
        <v>10</v>
      </c>
    </row>
    <row r="13" spans="1:13" x14ac:dyDescent="0.2">
      <c r="C13" s="7">
        <f>SUM(C7:C12)</f>
        <v>90</v>
      </c>
      <c r="D13" s="7">
        <f>SUM(D7:D12)</f>
        <v>100</v>
      </c>
    </row>
    <row r="14" spans="1:13" x14ac:dyDescent="0.2">
      <c r="C14" s="28">
        <f>C13+D13</f>
        <v>190</v>
      </c>
      <c r="D14" s="28"/>
    </row>
    <row r="18" spans="2:5" ht="54" x14ac:dyDescent="0.4">
      <c r="B18" s="6" t="s">
        <v>754</v>
      </c>
      <c r="C18" s="11" t="s">
        <v>703</v>
      </c>
      <c r="D18" s="12" t="s">
        <v>704</v>
      </c>
    </row>
    <row r="19" spans="2:5" ht="36" x14ac:dyDescent="0.2">
      <c r="B19" s="4" t="s">
        <v>741</v>
      </c>
      <c r="C19" s="8">
        <f>C7/C14</f>
        <v>7.8947368421052627E-2</v>
      </c>
      <c r="D19" s="8">
        <f>D7/C14</f>
        <v>0.11052631578947368</v>
      </c>
    </row>
    <row r="20" spans="2:5" ht="18" x14ac:dyDescent="0.2">
      <c r="B20" s="4">
        <v>5</v>
      </c>
      <c r="C20" s="8">
        <f>C8/C14</f>
        <v>0.22105263157894736</v>
      </c>
      <c r="D20" s="8">
        <f>D8/C14</f>
        <v>0.22105263157894736</v>
      </c>
    </row>
    <row r="21" spans="2:5" ht="18" x14ac:dyDescent="0.2">
      <c r="B21" s="4">
        <v>4</v>
      </c>
      <c r="C21" s="8">
        <f>C9/C14</f>
        <v>4.736842105263158E-2</v>
      </c>
      <c r="D21" s="8">
        <f>D9/C14</f>
        <v>5.7894736842105263E-2</v>
      </c>
    </row>
    <row r="22" spans="2:5" ht="18" x14ac:dyDescent="0.2">
      <c r="B22" s="2">
        <v>3</v>
      </c>
      <c r="C22" s="8">
        <f>C10/C14</f>
        <v>6.8421052631578952E-2</v>
      </c>
      <c r="D22" s="8">
        <f>D10/C14</f>
        <v>5.2631578947368418E-2</v>
      </c>
    </row>
    <row r="23" spans="2:5" ht="18" x14ac:dyDescent="0.2">
      <c r="B23" s="2">
        <v>2</v>
      </c>
      <c r="C23" s="8">
        <f>C11/C14</f>
        <v>2.1052631578947368E-2</v>
      </c>
      <c r="D23" s="8">
        <f>D11/C14</f>
        <v>3.1578947368421054E-2</v>
      </c>
    </row>
    <row r="24" spans="2:5" ht="18" x14ac:dyDescent="0.2">
      <c r="B24" s="4">
        <v>1</v>
      </c>
      <c r="C24" s="8">
        <f>C12/C14</f>
        <v>3.6842105263157891E-2</v>
      </c>
      <c r="D24" s="8">
        <f>D12/C14</f>
        <v>5.2631578947368418E-2</v>
      </c>
    </row>
    <row r="25" spans="2:5" x14ac:dyDescent="0.2">
      <c r="C25" s="9">
        <f>SUM(C19:C24)</f>
        <v>0.47368421052631576</v>
      </c>
      <c r="D25" s="9">
        <f>SUM(D19:D24)</f>
        <v>0.52631578947368418</v>
      </c>
    </row>
    <row r="26" spans="2:5" x14ac:dyDescent="0.2">
      <c r="C26" s="29">
        <f>C25+D25</f>
        <v>1</v>
      </c>
      <c r="D26" s="29"/>
      <c r="E26" s="13"/>
    </row>
    <row r="30" spans="2:5" ht="54" x14ac:dyDescent="0.4">
      <c r="B30" s="6" t="s">
        <v>724</v>
      </c>
      <c r="C30" s="12" t="s">
        <v>725</v>
      </c>
    </row>
    <row r="31" spans="2:5" ht="36" x14ac:dyDescent="0.2">
      <c r="B31" s="4" t="s">
        <v>741</v>
      </c>
      <c r="C31" s="3">
        <f>C7+D7</f>
        <v>36</v>
      </c>
    </row>
    <row r="32" spans="2:5" ht="18" x14ac:dyDescent="0.2">
      <c r="B32" s="4">
        <v>5</v>
      </c>
      <c r="C32" s="3">
        <f t="shared" ref="C32:C36" si="0">C8+D8</f>
        <v>84</v>
      </c>
    </row>
    <row r="33" spans="2:3" ht="18" x14ac:dyDescent="0.2">
      <c r="B33" s="4">
        <v>4</v>
      </c>
      <c r="C33" s="3">
        <f t="shared" si="0"/>
        <v>20</v>
      </c>
    </row>
    <row r="34" spans="2:3" ht="18" x14ac:dyDescent="0.2">
      <c r="B34" s="2">
        <v>3</v>
      </c>
      <c r="C34" s="3">
        <f t="shared" si="0"/>
        <v>23</v>
      </c>
    </row>
    <row r="35" spans="2:3" ht="18" x14ac:dyDescent="0.2">
      <c r="B35" s="2">
        <v>2</v>
      </c>
      <c r="C35" s="3">
        <f t="shared" si="0"/>
        <v>10</v>
      </c>
    </row>
    <row r="36" spans="2:3" ht="18" x14ac:dyDescent="0.2">
      <c r="B36" s="4">
        <v>1</v>
      </c>
      <c r="C36" s="3">
        <f t="shared" si="0"/>
        <v>17</v>
      </c>
    </row>
    <row r="37" spans="2:3" x14ac:dyDescent="0.2">
      <c r="C37" s="7">
        <f>SUM(C31:C36)</f>
        <v>190</v>
      </c>
    </row>
    <row r="39" spans="2:3" ht="54" x14ac:dyDescent="0.4">
      <c r="B39" s="6" t="s">
        <v>724</v>
      </c>
      <c r="C39" s="11" t="s">
        <v>725</v>
      </c>
    </row>
    <row r="40" spans="2:3" ht="36" x14ac:dyDescent="0.2">
      <c r="B40" s="4" t="s">
        <v>741</v>
      </c>
      <c r="C40" s="8">
        <f>C19+D19</f>
        <v>0.18947368421052629</v>
      </c>
    </row>
    <row r="41" spans="2:3" ht="18" x14ac:dyDescent="0.2">
      <c r="B41" s="4">
        <v>5</v>
      </c>
      <c r="C41" s="8">
        <f t="shared" ref="C41:C45" si="1">C20+D20</f>
        <v>0.44210526315789472</v>
      </c>
    </row>
    <row r="42" spans="2:3" ht="18" x14ac:dyDescent="0.2">
      <c r="B42" s="4">
        <v>4</v>
      </c>
      <c r="C42" s="8">
        <f t="shared" si="1"/>
        <v>0.10526315789473684</v>
      </c>
    </row>
    <row r="43" spans="2:3" ht="18" x14ac:dyDescent="0.2">
      <c r="B43" s="2">
        <v>3</v>
      </c>
      <c r="C43" s="8">
        <f t="shared" si="1"/>
        <v>0.12105263157894737</v>
      </c>
    </row>
    <row r="44" spans="2:3" ht="18" x14ac:dyDescent="0.2">
      <c r="B44" s="2">
        <v>2</v>
      </c>
      <c r="C44" s="8">
        <f t="shared" si="1"/>
        <v>5.2631578947368418E-2</v>
      </c>
    </row>
    <row r="45" spans="2:3" ht="18" x14ac:dyDescent="0.2">
      <c r="B45" s="4">
        <v>1</v>
      </c>
      <c r="C45" s="8">
        <f t="shared" si="1"/>
        <v>8.9473684210526316E-2</v>
      </c>
    </row>
    <row r="46" spans="2:3" x14ac:dyDescent="0.2">
      <c r="C46" s="9">
        <f>SUM(C40:C45)</f>
        <v>1</v>
      </c>
    </row>
    <row r="53" spans="1:13" ht="18" x14ac:dyDescent="0.4">
      <c r="A53" s="27" t="s">
        <v>26</v>
      </c>
      <c r="B53" s="27"/>
      <c r="C53" s="27"/>
      <c r="D53" s="27"/>
      <c r="E53" s="27"/>
      <c r="F53" s="27"/>
      <c r="G53" s="27"/>
      <c r="H53" s="27"/>
      <c r="I53" s="27"/>
      <c r="J53" s="27"/>
      <c r="K53" s="27"/>
      <c r="L53" s="27"/>
      <c r="M53" s="27"/>
    </row>
    <row r="54" spans="1:13" ht="18" x14ac:dyDescent="0.4">
      <c r="A54" s="5"/>
      <c r="B54" s="5"/>
      <c r="C54" s="5"/>
      <c r="D54" s="5"/>
      <c r="E54" s="5"/>
    </row>
    <row r="56" spans="1:13" ht="54" x14ac:dyDescent="0.4">
      <c r="A56" s="1"/>
      <c r="B56" s="6" t="s">
        <v>724</v>
      </c>
      <c r="C56" s="11" t="s">
        <v>703</v>
      </c>
      <c r="D56" s="12" t="s">
        <v>704</v>
      </c>
    </row>
    <row r="57" spans="1:13" ht="36" x14ac:dyDescent="0.4">
      <c r="A57" s="1"/>
      <c r="B57" s="4" t="s">
        <v>741</v>
      </c>
      <c r="C57" s="3">
        <v>15</v>
      </c>
      <c r="D57" s="3">
        <v>21</v>
      </c>
    </row>
    <row r="58" spans="1:13" ht="18" x14ac:dyDescent="0.4">
      <c r="A58" s="1"/>
      <c r="B58" s="4">
        <v>5</v>
      </c>
      <c r="C58" s="3">
        <v>35</v>
      </c>
      <c r="D58" s="3">
        <v>43</v>
      </c>
    </row>
    <row r="59" spans="1:13" ht="18" x14ac:dyDescent="0.4">
      <c r="A59" s="1"/>
      <c r="B59" s="4">
        <v>4</v>
      </c>
      <c r="C59" s="3">
        <v>27</v>
      </c>
      <c r="D59" s="3">
        <v>18</v>
      </c>
    </row>
    <row r="60" spans="1:13" ht="18" x14ac:dyDescent="0.4">
      <c r="A60" s="1"/>
      <c r="B60" s="2">
        <v>3</v>
      </c>
      <c r="C60" s="3">
        <v>8</v>
      </c>
      <c r="D60" s="3">
        <v>13</v>
      </c>
    </row>
    <row r="61" spans="1:13" ht="18" x14ac:dyDescent="0.4">
      <c r="A61" s="1"/>
      <c r="B61" s="2">
        <v>2</v>
      </c>
      <c r="C61" s="3">
        <v>3</v>
      </c>
      <c r="D61" s="3">
        <v>1</v>
      </c>
    </row>
    <row r="62" spans="1:13" ht="18" x14ac:dyDescent="0.4">
      <c r="A62" s="1"/>
      <c r="B62" s="4">
        <v>1</v>
      </c>
      <c r="C62" s="3">
        <v>2</v>
      </c>
      <c r="D62" s="3">
        <v>4</v>
      </c>
    </row>
    <row r="63" spans="1:13" x14ac:dyDescent="0.2">
      <c r="C63" s="7">
        <f>SUM(C57:C62)</f>
        <v>90</v>
      </c>
      <c r="D63" s="7">
        <f>SUM(D57:D62)</f>
        <v>100</v>
      </c>
    </row>
    <row r="64" spans="1:13" x14ac:dyDescent="0.2">
      <c r="C64" s="28">
        <f>C63+D63</f>
        <v>190</v>
      </c>
      <c r="D64" s="28"/>
    </row>
    <row r="68" spans="2:5" ht="54" x14ac:dyDescent="0.4">
      <c r="B68" s="6" t="s">
        <v>754</v>
      </c>
      <c r="C68" s="11" t="s">
        <v>703</v>
      </c>
      <c r="D68" s="12" t="s">
        <v>704</v>
      </c>
    </row>
    <row r="69" spans="2:5" ht="36" x14ac:dyDescent="0.2">
      <c r="B69" s="4" t="s">
        <v>741</v>
      </c>
      <c r="C69" s="8">
        <f>C57/C64</f>
        <v>7.8947368421052627E-2</v>
      </c>
      <c r="D69" s="8">
        <f>D57/C64</f>
        <v>0.11052631578947368</v>
      </c>
    </row>
    <row r="70" spans="2:5" ht="18" x14ac:dyDescent="0.2">
      <c r="B70" s="4">
        <v>5</v>
      </c>
      <c r="C70" s="8">
        <f>C58/C64</f>
        <v>0.18421052631578946</v>
      </c>
      <c r="D70" s="8">
        <f>D58/C64</f>
        <v>0.22631578947368422</v>
      </c>
    </row>
    <row r="71" spans="2:5" ht="18" x14ac:dyDescent="0.2">
      <c r="B71" s="4">
        <v>4</v>
      </c>
      <c r="C71" s="8">
        <f>C59/C64</f>
        <v>0.14210526315789473</v>
      </c>
      <c r="D71" s="8">
        <f>D59/C64</f>
        <v>9.4736842105263161E-2</v>
      </c>
    </row>
    <row r="72" spans="2:5" ht="18" x14ac:dyDescent="0.2">
      <c r="B72" s="2">
        <v>3</v>
      </c>
      <c r="C72" s="8">
        <f>C60/C64</f>
        <v>4.2105263157894736E-2</v>
      </c>
      <c r="D72" s="8">
        <f>D60/C64</f>
        <v>6.8421052631578952E-2</v>
      </c>
    </row>
    <row r="73" spans="2:5" ht="18" x14ac:dyDescent="0.2">
      <c r="B73" s="2">
        <v>2</v>
      </c>
      <c r="C73" s="8">
        <f>C61/C64</f>
        <v>1.5789473684210527E-2</v>
      </c>
      <c r="D73" s="8">
        <f>D61/C64</f>
        <v>5.263157894736842E-3</v>
      </c>
    </row>
    <row r="74" spans="2:5" ht="18" x14ac:dyDescent="0.2">
      <c r="B74" s="4">
        <v>1</v>
      </c>
      <c r="C74" s="8">
        <f>C62/C64</f>
        <v>1.0526315789473684E-2</v>
      </c>
      <c r="D74" s="8">
        <f>D62/C64</f>
        <v>2.1052631578947368E-2</v>
      </c>
    </row>
    <row r="75" spans="2:5" x14ac:dyDescent="0.2">
      <c r="C75" s="9">
        <f>SUM(C69:C74)</f>
        <v>0.47368421052631576</v>
      </c>
      <c r="D75" s="9">
        <f>SUM(D69:D74)</f>
        <v>0.52631578947368418</v>
      </c>
    </row>
    <row r="76" spans="2:5" x14ac:dyDescent="0.2">
      <c r="C76" s="29">
        <f>C75+D75</f>
        <v>1</v>
      </c>
      <c r="D76" s="29"/>
      <c r="E76" s="13"/>
    </row>
    <row r="80" spans="2:5" ht="54" x14ac:dyDescent="0.4">
      <c r="B80" s="6" t="s">
        <v>724</v>
      </c>
      <c r="C80" s="12" t="s">
        <v>725</v>
      </c>
    </row>
    <row r="81" spans="2:3" ht="36" x14ac:dyDescent="0.2">
      <c r="B81" s="4" t="s">
        <v>741</v>
      </c>
      <c r="C81" s="3">
        <f>C57+D57</f>
        <v>36</v>
      </c>
    </row>
    <row r="82" spans="2:3" ht="18" x14ac:dyDescent="0.2">
      <c r="B82" s="4">
        <v>5</v>
      </c>
      <c r="C82" s="3">
        <f t="shared" ref="C82:C86" si="2">C58+D58</f>
        <v>78</v>
      </c>
    </row>
    <row r="83" spans="2:3" ht="18" x14ac:dyDescent="0.2">
      <c r="B83" s="4">
        <v>4</v>
      </c>
      <c r="C83" s="3">
        <f t="shared" si="2"/>
        <v>45</v>
      </c>
    </row>
    <row r="84" spans="2:3" ht="18" x14ac:dyDescent="0.2">
      <c r="B84" s="2">
        <v>3</v>
      </c>
      <c r="C84" s="3">
        <f t="shared" si="2"/>
        <v>21</v>
      </c>
    </row>
    <row r="85" spans="2:3" ht="18" x14ac:dyDescent="0.2">
      <c r="B85" s="2">
        <v>2</v>
      </c>
      <c r="C85" s="3">
        <f t="shared" si="2"/>
        <v>4</v>
      </c>
    </row>
    <row r="86" spans="2:3" ht="18" x14ac:dyDescent="0.2">
      <c r="B86" s="4">
        <v>1</v>
      </c>
      <c r="C86" s="3">
        <f t="shared" si="2"/>
        <v>6</v>
      </c>
    </row>
    <row r="87" spans="2:3" x14ac:dyDescent="0.2">
      <c r="C87" s="7">
        <f>SUM(C81:C86)</f>
        <v>190</v>
      </c>
    </row>
    <row r="89" spans="2:3" ht="54" x14ac:dyDescent="0.4">
      <c r="B89" s="6" t="s">
        <v>724</v>
      </c>
      <c r="C89" s="11" t="s">
        <v>725</v>
      </c>
    </row>
    <row r="90" spans="2:3" ht="36" x14ac:dyDescent="0.2">
      <c r="B90" s="4" t="s">
        <v>741</v>
      </c>
      <c r="C90" s="8">
        <f>C69+D69</f>
        <v>0.18947368421052629</v>
      </c>
    </row>
    <row r="91" spans="2:3" ht="18" x14ac:dyDescent="0.2">
      <c r="B91" s="4">
        <v>5</v>
      </c>
      <c r="C91" s="8">
        <f t="shared" ref="C91:C95" si="3">C70+D70</f>
        <v>0.41052631578947368</v>
      </c>
    </row>
    <row r="92" spans="2:3" ht="18" x14ac:dyDescent="0.2">
      <c r="B92" s="4">
        <v>4</v>
      </c>
      <c r="C92" s="8">
        <f t="shared" si="3"/>
        <v>0.23684210526315791</v>
      </c>
    </row>
    <row r="93" spans="2:3" ht="18" x14ac:dyDescent="0.2">
      <c r="B93" s="2">
        <v>3</v>
      </c>
      <c r="C93" s="8">
        <f t="shared" si="3"/>
        <v>0.11052631578947369</v>
      </c>
    </row>
    <row r="94" spans="2:3" ht="18" x14ac:dyDescent="0.2">
      <c r="B94" s="2">
        <v>2</v>
      </c>
      <c r="C94" s="8">
        <f t="shared" si="3"/>
        <v>2.1052631578947368E-2</v>
      </c>
    </row>
    <row r="95" spans="2:3" ht="18" x14ac:dyDescent="0.2">
      <c r="B95" s="4">
        <v>1</v>
      </c>
      <c r="C95" s="8">
        <f t="shared" si="3"/>
        <v>3.1578947368421054E-2</v>
      </c>
    </row>
    <row r="96" spans="2:3" x14ac:dyDescent="0.2">
      <c r="C96" s="9">
        <f>SUM(C90:C95)</f>
        <v>0.99999999999999989</v>
      </c>
    </row>
  </sheetData>
  <mergeCells count="6">
    <mergeCell ref="C76:D76"/>
    <mergeCell ref="A3:M3"/>
    <mergeCell ref="C14:D14"/>
    <mergeCell ref="C26:D26"/>
    <mergeCell ref="A53:M53"/>
    <mergeCell ref="C64:D6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8E14E-9048-4B77-B2C5-856D83B1BAA8}">
  <sheetPr>
    <tabColor theme="6" tint="0.39997558519241921"/>
  </sheetPr>
  <dimension ref="A2:M68"/>
  <sheetViews>
    <sheetView workbookViewId="0">
      <selection activeCell="S38" sqref="S38"/>
    </sheetView>
  </sheetViews>
  <sheetFormatPr baseColWidth="10" defaultRowHeight="12.75" x14ac:dyDescent="0.2"/>
  <cols>
    <col min="2" max="2" width="26" customWidth="1"/>
  </cols>
  <sheetData>
    <row r="2" spans="1:13" ht="18" x14ac:dyDescent="0.4">
      <c r="A2" s="27" t="s">
        <v>27</v>
      </c>
      <c r="B2" s="27"/>
      <c r="C2" s="27"/>
      <c r="D2" s="27"/>
      <c r="E2" s="27"/>
      <c r="F2" s="27"/>
      <c r="G2" s="27"/>
      <c r="H2" s="27"/>
      <c r="I2" s="27"/>
      <c r="J2" s="27"/>
      <c r="K2" s="27"/>
      <c r="L2" s="27"/>
      <c r="M2" s="27"/>
    </row>
    <row r="3" spans="1:13" ht="18" x14ac:dyDescent="0.4">
      <c r="A3" s="5"/>
      <c r="B3" s="5"/>
      <c r="C3" s="5"/>
      <c r="D3" s="5"/>
      <c r="E3" s="5"/>
    </row>
    <row r="4" spans="1:13" ht="54" x14ac:dyDescent="0.4">
      <c r="A4" s="1"/>
      <c r="B4" s="6" t="s">
        <v>724</v>
      </c>
      <c r="C4" s="11" t="s">
        <v>703</v>
      </c>
      <c r="D4" s="12" t="s">
        <v>704</v>
      </c>
    </row>
    <row r="5" spans="1:13" ht="18" x14ac:dyDescent="0.4">
      <c r="A5" s="1"/>
      <c r="B5" s="2" t="s">
        <v>611</v>
      </c>
      <c r="C5" s="3">
        <v>66</v>
      </c>
      <c r="D5" s="3">
        <v>75</v>
      </c>
    </row>
    <row r="6" spans="1:13" ht="18" x14ac:dyDescent="0.4">
      <c r="A6" s="1"/>
      <c r="B6" s="2" t="s">
        <v>152</v>
      </c>
      <c r="C6" s="3">
        <v>24</v>
      </c>
      <c r="D6" s="3">
        <v>25</v>
      </c>
    </row>
    <row r="7" spans="1:13" x14ac:dyDescent="0.2">
      <c r="C7" s="7">
        <f>SUM(C5:C6)</f>
        <v>90</v>
      </c>
      <c r="D7" s="7">
        <f>SUM(D5:D6)</f>
        <v>100</v>
      </c>
    </row>
    <row r="8" spans="1:13" x14ac:dyDescent="0.2">
      <c r="C8" s="28">
        <f>C7+D7</f>
        <v>190</v>
      </c>
      <c r="D8" s="28"/>
    </row>
    <row r="12" spans="1:13" ht="54" x14ac:dyDescent="0.4">
      <c r="B12" s="6" t="s">
        <v>724</v>
      </c>
      <c r="C12" s="11" t="s">
        <v>703</v>
      </c>
      <c r="D12" s="12" t="s">
        <v>704</v>
      </c>
    </row>
    <row r="13" spans="1:13" ht="18" x14ac:dyDescent="0.2">
      <c r="B13" s="2" t="s">
        <v>611</v>
      </c>
      <c r="C13" s="8">
        <f>C5/C8</f>
        <v>0.3473684210526316</v>
      </c>
      <c r="D13" s="8">
        <f>D5/C8</f>
        <v>0.39473684210526316</v>
      </c>
    </row>
    <row r="14" spans="1:13" ht="18" x14ac:dyDescent="0.2">
      <c r="B14" s="2" t="s">
        <v>152</v>
      </c>
      <c r="C14" s="8">
        <f>C6/C8</f>
        <v>0.12631578947368421</v>
      </c>
      <c r="D14" s="8">
        <f>D6/C8</f>
        <v>0.13157894736842105</v>
      </c>
    </row>
    <row r="15" spans="1:13" x14ac:dyDescent="0.2">
      <c r="C15" s="9">
        <f>SUM(C13:C14)</f>
        <v>0.47368421052631582</v>
      </c>
      <c r="D15" s="9">
        <f>SUM(D13:D14)</f>
        <v>0.52631578947368418</v>
      </c>
    </row>
    <row r="16" spans="1:13" x14ac:dyDescent="0.2">
      <c r="C16" s="29">
        <f>C15+D15</f>
        <v>1</v>
      </c>
      <c r="D16" s="29"/>
      <c r="E16" s="13"/>
    </row>
    <row r="20" spans="2:3" ht="54" x14ac:dyDescent="0.4">
      <c r="B20" s="6" t="s">
        <v>724</v>
      </c>
      <c r="C20" s="12" t="s">
        <v>725</v>
      </c>
    </row>
    <row r="21" spans="2:3" ht="18" x14ac:dyDescent="0.2">
      <c r="B21" s="2" t="s">
        <v>611</v>
      </c>
      <c r="C21" s="3">
        <f>C5+D5</f>
        <v>141</v>
      </c>
    </row>
    <row r="22" spans="2:3" ht="18" x14ac:dyDescent="0.2">
      <c r="B22" s="2" t="s">
        <v>152</v>
      </c>
      <c r="C22" s="3">
        <f>C6+D6</f>
        <v>49</v>
      </c>
    </row>
    <row r="23" spans="2:3" x14ac:dyDescent="0.2">
      <c r="C23" s="7">
        <f>SUM(C21:C22)</f>
        <v>190</v>
      </c>
    </row>
    <row r="25" spans="2:3" ht="54" x14ac:dyDescent="0.4">
      <c r="B25" s="6" t="s">
        <v>724</v>
      </c>
      <c r="C25" s="11" t="s">
        <v>725</v>
      </c>
    </row>
    <row r="26" spans="2:3" ht="18" x14ac:dyDescent="0.2">
      <c r="B26" s="2" t="s">
        <v>611</v>
      </c>
      <c r="C26" s="8">
        <f>C13+D13</f>
        <v>0.74210526315789482</v>
      </c>
    </row>
    <row r="27" spans="2:3" ht="18" x14ac:dyDescent="0.2">
      <c r="B27" s="2" t="s">
        <v>152</v>
      </c>
      <c r="C27" s="8">
        <f>C14+D14</f>
        <v>0.25789473684210529</v>
      </c>
    </row>
    <row r="28" spans="2:3" x14ac:dyDescent="0.2">
      <c r="C28" s="9">
        <f>SUM(C26:C27)</f>
        <v>1</v>
      </c>
    </row>
    <row r="33" spans="1:13" ht="18" x14ac:dyDescent="0.4">
      <c r="A33" s="27" t="s">
        <v>28</v>
      </c>
      <c r="B33" s="27"/>
      <c r="C33" s="27"/>
      <c r="D33" s="27"/>
      <c r="E33" s="27"/>
      <c r="F33" s="27"/>
      <c r="G33" s="27"/>
      <c r="H33" s="27"/>
      <c r="I33" s="27"/>
      <c r="J33" s="27"/>
      <c r="K33" s="27"/>
      <c r="L33" s="27"/>
      <c r="M33" s="27"/>
    </row>
    <row r="34" spans="1:13" ht="18" x14ac:dyDescent="0.4">
      <c r="A34" s="5"/>
      <c r="B34" s="5"/>
      <c r="C34" s="5"/>
      <c r="D34" s="5"/>
      <c r="E34" s="5"/>
    </row>
    <row r="36" spans="1:13" ht="54" x14ac:dyDescent="0.4">
      <c r="A36" s="1"/>
      <c r="B36" s="6" t="s">
        <v>724</v>
      </c>
      <c r="C36" s="11" t="s">
        <v>703</v>
      </c>
      <c r="D36" s="12" t="s">
        <v>704</v>
      </c>
    </row>
    <row r="37" spans="1:13" ht="18" x14ac:dyDescent="0.4">
      <c r="A37" s="1"/>
      <c r="B37" s="4" t="s">
        <v>59</v>
      </c>
      <c r="C37" s="3">
        <v>63</v>
      </c>
      <c r="D37" s="3">
        <v>61</v>
      </c>
    </row>
    <row r="38" spans="1:13" ht="18" x14ac:dyDescent="0.4">
      <c r="A38" s="1"/>
      <c r="B38" s="4" t="s">
        <v>88</v>
      </c>
      <c r="C38" s="3">
        <v>11</v>
      </c>
      <c r="D38" s="3">
        <v>23</v>
      </c>
    </row>
    <row r="39" spans="1:13" ht="36" x14ac:dyDescent="0.4">
      <c r="A39" s="1"/>
      <c r="B39" s="4" t="s">
        <v>180</v>
      </c>
      <c r="C39" s="3">
        <v>10</v>
      </c>
      <c r="D39" s="3">
        <v>9</v>
      </c>
    </row>
    <row r="40" spans="1:13" ht="54" x14ac:dyDescent="0.4">
      <c r="A40" s="1"/>
      <c r="B40" s="4" t="s">
        <v>192</v>
      </c>
      <c r="C40" s="3">
        <v>6</v>
      </c>
      <c r="D40" s="3">
        <v>7</v>
      </c>
    </row>
    <row r="41" spans="1:13" x14ac:dyDescent="0.2">
      <c r="C41" s="7">
        <f>SUM(C37:C40)</f>
        <v>90</v>
      </c>
      <c r="D41" s="7">
        <f>SUM(D37:D40)</f>
        <v>100</v>
      </c>
    </row>
    <row r="42" spans="1:13" x14ac:dyDescent="0.2">
      <c r="C42" s="28">
        <f>C41+D41</f>
        <v>190</v>
      </c>
      <c r="D42" s="28"/>
    </row>
    <row r="46" spans="1:13" ht="54" x14ac:dyDescent="0.4">
      <c r="B46" s="6" t="s">
        <v>724</v>
      </c>
      <c r="C46" s="11" t="s">
        <v>703</v>
      </c>
      <c r="D46" s="12" t="s">
        <v>704</v>
      </c>
    </row>
    <row r="47" spans="1:13" ht="18" x14ac:dyDescent="0.2">
      <c r="B47" s="4" t="s">
        <v>59</v>
      </c>
      <c r="C47" s="8">
        <f>C37/C42</f>
        <v>0.33157894736842103</v>
      </c>
      <c r="D47" s="8">
        <f>D37/C42</f>
        <v>0.32105263157894737</v>
      </c>
    </row>
    <row r="48" spans="1:13" ht="18" x14ac:dyDescent="0.2">
      <c r="B48" s="4" t="s">
        <v>88</v>
      </c>
      <c r="C48" s="8">
        <f>C38/C42</f>
        <v>5.7894736842105263E-2</v>
      </c>
      <c r="D48" s="8">
        <f>D38/C42</f>
        <v>0.12105263157894737</v>
      </c>
    </row>
    <row r="49" spans="2:5" ht="36" x14ac:dyDescent="0.2">
      <c r="B49" s="4" t="s">
        <v>180</v>
      </c>
      <c r="C49" s="8">
        <f>C39/C42</f>
        <v>5.2631578947368418E-2</v>
      </c>
      <c r="D49" s="8">
        <f>D39/C42</f>
        <v>4.736842105263158E-2</v>
      </c>
    </row>
    <row r="50" spans="2:5" ht="54" x14ac:dyDescent="0.2">
      <c r="B50" s="4" t="s">
        <v>192</v>
      </c>
      <c r="C50" s="8">
        <f>C40/C42</f>
        <v>3.1578947368421054E-2</v>
      </c>
      <c r="D50" s="8">
        <f>D40/C42</f>
        <v>3.6842105263157891E-2</v>
      </c>
    </row>
    <row r="51" spans="2:5" x14ac:dyDescent="0.2">
      <c r="C51" s="9">
        <f>SUM(C47:C50)</f>
        <v>0.47368421052631576</v>
      </c>
      <c r="D51" s="9">
        <f>SUM(D47:D50)</f>
        <v>0.52631578947368418</v>
      </c>
    </row>
    <row r="52" spans="2:5" x14ac:dyDescent="0.2">
      <c r="C52" s="29">
        <f>C51+D51</f>
        <v>1</v>
      </c>
      <c r="D52" s="29"/>
      <c r="E52" s="13"/>
    </row>
    <row r="56" spans="2:5" ht="54" x14ac:dyDescent="0.4">
      <c r="B56" s="6" t="s">
        <v>724</v>
      </c>
      <c r="C56" s="12" t="s">
        <v>725</v>
      </c>
    </row>
    <row r="57" spans="2:5" ht="18" x14ac:dyDescent="0.2">
      <c r="B57" s="4" t="s">
        <v>59</v>
      </c>
      <c r="C57" s="3">
        <f>C37+D37</f>
        <v>124</v>
      </c>
    </row>
    <row r="58" spans="2:5" ht="18" x14ac:dyDescent="0.2">
      <c r="B58" s="4" t="s">
        <v>88</v>
      </c>
      <c r="C58" s="3">
        <f>C38+D38</f>
        <v>34</v>
      </c>
    </row>
    <row r="59" spans="2:5" ht="36" x14ac:dyDescent="0.2">
      <c r="B59" s="4" t="s">
        <v>180</v>
      </c>
      <c r="C59" s="3">
        <f>C39+D39</f>
        <v>19</v>
      </c>
    </row>
    <row r="60" spans="2:5" ht="54" x14ac:dyDescent="0.2">
      <c r="B60" s="4" t="s">
        <v>192</v>
      </c>
      <c r="C60" s="3">
        <f>C40+D40</f>
        <v>13</v>
      </c>
    </row>
    <row r="61" spans="2:5" x14ac:dyDescent="0.2">
      <c r="C61" s="7">
        <f>SUM(C57:C60)</f>
        <v>190</v>
      </c>
    </row>
    <row r="63" spans="2:5" ht="54" x14ac:dyDescent="0.4">
      <c r="B63" s="6" t="s">
        <v>724</v>
      </c>
      <c r="C63" s="11" t="s">
        <v>725</v>
      </c>
    </row>
    <row r="64" spans="2:5" ht="18" x14ac:dyDescent="0.2">
      <c r="B64" s="4" t="s">
        <v>59</v>
      </c>
      <c r="C64" s="8">
        <f>C47+D47</f>
        <v>0.65263157894736845</v>
      </c>
    </row>
    <row r="65" spans="2:3" ht="18" x14ac:dyDescent="0.2">
      <c r="B65" s="4" t="s">
        <v>88</v>
      </c>
      <c r="C65" s="8">
        <f>C48+D48</f>
        <v>0.17894736842105263</v>
      </c>
    </row>
    <row r="66" spans="2:3" ht="36" x14ac:dyDescent="0.2">
      <c r="B66" s="4" t="s">
        <v>180</v>
      </c>
      <c r="C66" s="8">
        <f>C49+D49</f>
        <v>0.1</v>
      </c>
    </row>
    <row r="67" spans="2:3" ht="54" x14ac:dyDescent="0.2">
      <c r="B67" s="4" t="s">
        <v>192</v>
      </c>
      <c r="C67" s="8">
        <f>C50+D50</f>
        <v>6.8421052631578938E-2</v>
      </c>
    </row>
    <row r="68" spans="2:3" x14ac:dyDescent="0.2">
      <c r="C68" s="9">
        <f>SUM(C64:C67)</f>
        <v>1</v>
      </c>
    </row>
  </sheetData>
  <mergeCells count="6">
    <mergeCell ref="C52:D52"/>
    <mergeCell ref="A2:M2"/>
    <mergeCell ref="C8:D8"/>
    <mergeCell ref="C16:D16"/>
    <mergeCell ref="A33:M33"/>
    <mergeCell ref="C42:D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2349-8678-45E0-A042-9F6ACCB65FF5}">
  <sheetPr>
    <tabColor rgb="FF00B050"/>
  </sheetPr>
  <dimension ref="A3:M302"/>
  <sheetViews>
    <sheetView topLeftCell="A278" workbookViewId="0">
      <selection activeCell="G308" sqref="G308"/>
    </sheetView>
  </sheetViews>
  <sheetFormatPr baseColWidth="10" defaultRowHeight="12.75" x14ac:dyDescent="0.2"/>
  <cols>
    <col min="2" max="2" width="26" customWidth="1"/>
  </cols>
  <sheetData>
    <row r="3" spans="1:13" ht="18" x14ac:dyDescent="0.4">
      <c r="A3" s="27" t="s">
        <v>755</v>
      </c>
      <c r="B3" s="27"/>
      <c r="C3" s="27"/>
      <c r="D3" s="27"/>
      <c r="E3" s="27"/>
      <c r="F3" s="27"/>
      <c r="G3" s="27"/>
      <c r="H3" s="27"/>
      <c r="I3" s="27"/>
      <c r="J3" s="27"/>
      <c r="K3" s="27"/>
      <c r="L3" s="27"/>
      <c r="M3" s="27"/>
    </row>
    <row r="4" spans="1:13" ht="18" x14ac:dyDescent="0.4">
      <c r="A4" s="5"/>
      <c r="B4" s="5"/>
      <c r="C4" s="5"/>
      <c r="D4" s="5"/>
      <c r="E4" s="5"/>
    </row>
    <row r="6" spans="1:13" ht="54" x14ac:dyDescent="0.4">
      <c r="A6" s="1"/>
      <c r="B6" s="6" t="s">
        <v>724</v>
      </c>
      <c r="C6" s="11" t="s">
        <v>703</v>
      </c>
      <c r="D6" s="12" t="s">
        <v>704</v>
      </c>
    </row>
    <row r="7" spans="1:13" ht="18" x14ac:dyDescent="0.4">
      <c r="A7" s="1"/>
      <c r="B7" s="4" t="s">
        <v>60</v>
      </c>
      <c r="C7" s="3">
        <v>75</v>
      </c>
      <c r="D7" s="3">
        <v>85</v>
      </c>
    </row>
    <row r="8" spans="1:13" ht="36" x14ac:dyDescent="0.4">
      <c r="A8" s="1"/>
      <c r="B8" s="4" t="s">
        <v>84</v>
      </c>
      <c r="C8" s="3">
        <v>9</v>
      </c>
      <c r="D8" s="3">
        <v>12</v>
      </c>
    </row>
    <row r="9" spans="1:13" ht="18" x14ac:dyDescent="0.4">
      <c r="A9" s="1"/>
      <c r="B9" s="4" t="s">
        <v>69</v>
      </c>
      <c r="C9" s="3">
        <v>2</v>
      </c>
      <c r="D9" s="3">
        <v>2</v>
      </c>
    </row>
    <row r="10" spans="1:13" ht="18" x14ac:dyDescent="0.4">
      <c r="A10" s="1"/>
      <c r="B10" s="4" t="s">
        <v>117</v>
      </c>
      <c r="C10" s="3">
        <v>4</v>
      </c>
      <c r="D10" s="3">
        <v>1</v>
      </c>
    </row>
    <row r="11" spans="1:13" x14ac:dyDescent="0.2">
      <c r="C11" s="7">
        <f>SUM(C7:C10)</f>
        <v>90</v>
      </c>
      <c r="D11" s="7">
        <f>SUM(D7:D10)</f>
        <v>100</v>
      </c>
    </row>
    <row r="12" spans="1:13" x14ac:dyDescent="0.2">
      <c r="C12" s="28">
        <f>C11+D11</f>
        <v>190</v>
      </c>
      <c r="D12" s="28"/>
    </row>
    <row r="16" spans="1:13" ht="54" x14ac:dyDescent="0.4">
      <c r="B16" s="6" t="s">
        <v>724</v>
      </c>
      <c r="C16" s="11" t="s">
        <v>703</v>
      </c>
      <c r="D16" s="12" t="s">
        <v>704</v>
      </c>
    </row>
    <row r="17" spans="2:5" ht="18" x14ac:dyDescent="0.2">
      <c r="B17" s="4" t="s">
        <v>60</v>
      </c>
      <c r="C17" s="8">
        <f>C7/C12</f>
        <v>0.39473684210526316</v>
      </c>
      <c r="D17" s="8">
        <f>D7/C12</f>
        <v>0.44736842105263158</v>
      </c>
    </row>
    <row r="18" spans="2:5" ht="36" x14ac:dyDescent="0.2">
      <c r="B18" s="4" t="s">
        <v>84</v>
      </c>
      <c r="C18" s="8">
        <f>C8/C12</f>
        <v>4.736842105263158E-2</v>
      </c>
      <c r="D18" s="8">
        <f>D8/C12</f>
        <v>6.3157894736842107E-2</v>
      </c>
    </row>
    <row r="19" spans="2:5" ht="18" x14ac:dyDescent="0.2">
      <c r="B19" s="4" t="s">
        <v>69</v>
      </c>
      <c r="C19" s="8">
        <f>C9/C12</f>
        <v>1.0526315789473684E-2</v>
      </c>
      <c r="D19" s="8">
        <f>D9/C12</f>
        <v>1.0526315789473684E-2</v>
      </c>
    </row>
    <row r="20" spans="2:5" ht="18" x14ac:dyDescent="0.2">
      <c r="B20" s="4" t="s">
        <v>117</v>
      </c>
      <c r="C20" s="8">
        <f>C10/C12</f>
        <v>2.1052631578947368E-2</v>
      </c>
      <c r="D20" s="8">
        <f>D10/C12</f>
        <v>5.263157894736842E-3</v>
      </c>
    </row>
    <row r="21" spans="2:5" x14ac:dyDescent="0.2">
      <c r="C21" s="9">
        <f>SUM(C17:C20)</f>
        <v>0.47368421052631576</v>
      </c>
      <c r="D21" s="9">
        <f>SUM(D17:D20)</f>
        <v>0.52631578947368429</v>
      </c>
    </row>
    <row r="22" spans="2:5" x14ac:dyDescent="0.2">
      <c r="C22" s="29">
        <f>C21+D21</f>
        <v>1</v>
      </c>
      <c r="D22" s="29"/>
      <c r="E22" s="13"/>
    </row>
    <row r="26" spans="2:5" ht="54" x14ac:dyDescent="0.4">
      <c r="B26" s="6" t="s">
        <v>724</v>
      </c>
      <c r="C26" s="12" t="s">
        <v>725</v>
      </c>
    </row>
    <row r="27" spans="2:5" ht="18" x14ac:dyDescent="0.2">
      <c r="B27" s="4" t="s">
        <v>60</v>
      </c>
      <c r="C27" s="3">
        <f>C7+D7</f>
        <v>160</v>
      </c>
    </row>
    <row r="28" spans="2:5" ht="36" x14ac:dyDescent="0.2">
      <c r="B28" s="4" t="s">
        <v>84</v>
      </c>
      <c r="C28" s="3">
        <f>C8+D8</f>
        <v>21</v>
      </c>
    </row>
    <row r="29" spans="2:5" ht="18" x14ac:dyDescent="0.2">
      <c r="B29" s="4" t="s">
        <v>69</v>
      </c>
      <c r="C29" s="3">
        <f>C9+D9</f>
        <v>4</v>
      </c>
    </row>
    <row r="30" spans="2:5" ht="18" x14ac:dyDescent="0.2">
      <c r="B30" s="4" t="s">
        <v>117</v>
      </c>
      <c r="C30" s="3">
        <f>C10+D10</f>
        <v>5</v>
      </c>
    </row>
    <row r="31" spans="2:5" x14ac:dyDescent="0.2">
      <c r="C31" s="7">
        <f>SUM(C27:C30)</f>
        <v>190</v>
      </c>
    </row>
    <row r="33" spans="1:13" ht="54" x14ac:dyDescent="0.4">
      <c r="B33" s="6" t="s">
        <v>724</v>
      </c>
      <c r="C33" s="11" t="s">
        <v>725</v>
      </c>
    </row>
    <row r="34" spans="1:13" ht="18" x14ac:dyDescent="0.2">
      <c r="B34" s="4" t="s">
        <v>60</v>
      </c>
      <c r="C34" s="8">
        <f>C17+D17</f>
        <v>0.84210526315789469</v>
      </c>
    </row>
    <row r="35" spans="1:13" ht="36" x14ac:dyDescent="0.2">
      <c r="B35" s="4" t="s">
        <v>84</v>
      </c>
      <c r="C35" s="8">
        <f>C18+D18</f>
        <v>0.11052631578947369</v>
      </c>
    </row>
    <row r="36" spans="1:13" ht="18" x14ac:dyDescent="0.2">
      <c r="B36" s="4" t="s">
        <v>69</v>
      </c>
      <c r="C36" s="8">
        <f>C19+D19</f>
        <v>2.1052631578947368E-2</v>
      </c>
    </row>
    <row r="37" spans="1:13" ht="18" x14ac:dyDescent="0.2">
      <c r="B37" s="4" t="s">
        <v>117</v>
      </c>
      <c r="C37" s="8">
        <f>C20+D20</f>
        <v>2.6315789473684209E-2</v>
      </c>
    </row>
    <row r="38" spans="1:13" x14ac:dyDescent="0.2">
      <c r="C38" s="9">
        <f>SUM(C34:C37)</f>
        <v>0.99999999999999989</v>
      </c>
    </row>
    <row r="42" spans="1:13" ht="18" x14ac:dyDescent="0.4">
      <c r="A42" s="27" t="s">
        <v>756</v>
      </c>
      <c r="B42" s="27"/>
      <c r="C42" s="27"/>
      <c r="D42" s="27"/>
      <c r="E42" s="27"/>
      <c r="F42" s="27"/>
      <c r="G42" s="27"/>
      <c r="H42" s="27"/>
      <c r="I42" s="27"/>
      <c r="J42" s="27"/>
      <c r="K42" s="27"/>
      <c r="L42" s="27"/>
      <c r="M42" s="27"/>
    </row>
    <row r="43" spans="1:13" ht="18" x14ac:dyDescent="0.4">
      <c r="A43" s="5"/>
      <c r="B43" s="5"/>
      <c r="C43" s="5"/>
      <c r="D43" s="5"/>
      <c r="E43" s="5"/>
    </row>
    <row r="45" spans="1:13" ht="54" x14ac:dyDescent="0.4">
      <c r="A45" s="1"/>
      <c r="B45" s="6" t="s">
        <v>724</v>
      </c>
      <c r="C45" s="11" t="s">
        <v>703</v>
      </c>
      <c r="D45" s="12" t="s">
        <v>704</v>
      </c>
    </row>
    <row r="46" spans="1:13" ht="18" x14ac:dyDescent="0.4">
      <c r="A46" s="1"/>
      <c r="B46" s="4" t="s">
        <v>60</v>
      </c>
      <c r="C46" s="3">
        <v>55</v>
      </c>
      <c r="D46" s="3">
        <v>71</v>
      </c>
    </row>
    <row r="47" spans="1:13" ht="12.75" customHeight="1" x14ac:dyDescent="0.4">
      <c r="A47" s="1"/>
      <c r="B47" s="2" t="s">
        <v>84</v>
      </c>
      <c r="C47" s="3">
        <v>31</v>
      </c>
      <c r="D47" s="3">
        <v>26</v>
      </c>
    </row>
    <row r="48" spans="1:13" ht="12.75" customHeight="1" x14ac:dyDescent="0.4">
      <c r="A48" s="1"/>
      <c r="B48" s="4" t="s">
        <v>69</v>
      </c>
      <c r="C48" s="3">
        <v>4</v>
      </c>
      <c r="D48" s="3">
        <v>2</v>
      </c>
    </row>
    <row r="49" spans="1:5" ht="12.75" customHeight="1" x14ac:dyDescent="0.4">
      <c r="A49" s="1"/>
      <c r="B49" s="4" t="s">
        <v>117</v>
      </c>
      <c r="C49" s="3">
        <v>0</v>
      </c>
      <c r="D49" s="3">
        <v>1</v>
      </c>
    </row>
    <row r="50" spans="1:5" ht="12.75" customHeight="1" x14ac:dyDescent="0.2">
      <c r="C50" s="7">
        <f>SUM(C46:C49)</f>
        <v>90</v>
      </c>
      <c r="D50" s="7">
        <f>SUM(D46:D49)</f>
        <v>100</v>
      </c>
    </row>
    <row r="51" spans="1:5" ht="12.75" customHeight="1" x14ac:dyDescent="0.2">
      <c r="C51" s="28">
        <f>C50+D50</f>
        <v>190</v>
      </c>
      <c r="D51" s="28"/>
    </row>
    <row r="53" spans="1:5" ht="12.75" customHeight="1" x14ac:dyDescent="0.2"/>
    <row r="54" spans="1:5" ht="12.75" customHeight="1" x14ac:dyDescent="0.2"/>
    <row r="55" spans="1:5" ht="54" x14ac:dyDescent="0.4">
      <c r="B55" s="6" t="s">
        <v>724</v>
      </c>
      <c r="C55" s="11" t="s">
        <v>703</v>
      </c>
      <c r="D55" s="12" t="s">
        <v>704</v>
      </c>
    </row>
    <row r="56" spans="1:5" ht="18" x14ac:dyDescent="0.2">
      <c r="B56" s="4" t="s">
        <v>60</v>
      </c>
      <c r="C56" s="8">
        <f>C46/C51</f>
        <v>0.28947368421052633</v>
      </c>
      <c r="D56" s="8">
        <f>D46/C51</f>
        <v>0.37368421052631579</v>
      </c>
    </row>
    <row r="57" spans="1:5" ht="36" x14ac:dyDescent="0.2">
      <c r="B57" s="4" t="s">
        <v>84</v>
      </c>
      <c r="C57" s="8">
        <f>C47/C51</f>
        <v>0.16315789473684211</v>
      </c>
      <c r="D57" s="8">
        <f>D47/C51</f>
        <v>0.1368421052631579</v>
      </c>
    </row>
    <row r="58" spans="1:5" ht="18" x14ac:dyDescent="0.2">
      <c r="B58" s="4" t="s">
        <v>69</v>
      </c>
      <c r="C58" s="8">
        <f>C48/C51</f>
        <v>2.1052631578947368E-2</v>
      </c>
      <c r="D58" s="8">
        <f>D48/C51</f>
        <v>1.0526315789473684E-2</v>
      </c>
    </row>
    <row r="59" spans="1:5" ht="18" x14ac:dyDescent="0.2">
      <c r="B59" s="4" t="s">
        <v>117</v>
      </c>
      <c r="C59" s="8">
        <f>C49/C51</f>
        <v>0</v>
      </c>
      <c r="D59" s="8">
        <f>D49/C51</f>
        <v>5.263157894736842E-3</v>
      </c>
    </row>
    <row r="60" spans="1:5" x14ac:dyDescent="0.2">
      <c r="C60" s="9">
        <f>SUM(C56:C59)</f>
        <v>0.47368421052631582</v>
      </c>
      <c r="D60" s="9">
        <f>SUM(D56:D59)</f>
        <v>0.52631578947368429</v>
      </c>
    </row>
    <row r="61" spans="1:5" x14ac:dyDescent="0.2">
      <c r="C61" s="29">
        <f>C60+D60</f>
        <v>1</v>
      </c>
      <c r="D61" s="29"/>
      <c r="E61" s="13"/>
    </row>
    <row r="65" spans="2:3" ht="54" x14ac:dyDescent="0.4">
      <c r="B65" s="6" t="s">
        <v>724</v>
      </c>
      <c r="C65" s="12" t="s">
        <v>725</v>
      </c>
    </row>
    <row r="66" spans="2:3" ht="18" x14ac:dyDescent="0.2">
      <c r="B66" s="4" t="s">
        <v>60</v>
      </c>
      <c r="C66" s="3">
        <f>C46+D46</f>
        <v>126</v>
      </c>
    </row>
    <row r="67" spans="2:3" ht="36" x14ac:dyDescent="0.2">
      <c r="B67" s="4" t="s">
        <v>84</v>
      </c>
      <c r="C67" s="3">
        <f>C47+D47</f>
        <v>57</v>
      </c>
    </row>
    <row r="68" spans="2:3" ht="18" x14ac:dyDescent="0.2">
      <c r="B68" s="4" t="s">
        <v>69</v>
      </c>
      <c r="C68" s="3">
        <f>C48+D48</f>
        <v>6</v>
      </c>
    </row>
    <row r="69" spans="2:3" ht="18" x14ac:dyDescent="0.2">
      <c r="B69" s="4" t="s">
        <v>117</v>
      </c>
      <c r="C69" s="3">
        <f>C49+D49</f>
        <v>1</v>
      </c>
    </row>
    <row r="70" spans="2:3" x14ac:dyDescent="0.2">
      <c r="C70" s="7">
        <f>SUM(C66:C69)</f>
        <v>190</v>
      </c>
    </row>
    <row r="72" spans="2:3" ht="54" x14ac:dyDescent="0.4">
      <c r="B72" s="6" t="s">
        <v>724</v>
      </c>
      <c r="C72" s="11" t="s">
        <v>725</v>
      </c>
    </row>
    <row r="73" spans="2:3" ht="18" x14ac:dyDescent="0.2">
      <c r="B73" s="4" t="s">
        <v>60</v>
      </c>
      <c r="C73" s="8">
        <f>C56+D56</f>
        <v>0.66315789473684217</v>
      </c>
    </row>
    <row r="74" spans="2:3" ht="36" x14ac:dyDescent="0.2">
      <c r="B74" s="4" t="s">
        <v>84</v>
      </c>
      <c r="C74" s="8">
        <f>C57+D57</f>
        <v>0.30000000000000004</v>
      </c>
    </row>
    <row r="75" spans="2:3" ht="18" x14ac:dyDescent="0.2">
      <c r="B75" s="4" t="s">
        <v>69</v>
      </c>
      <c r="C75" s="8">
        <f>C58+D58</f>
        <v>3.1578947368421054E-2</v>
      </c>
    </row>
    <row r="76" spans="2:3" ht="18" x14ac:dyDescent="0.2">
      <c r="B76" s="4" t="s">
        <v>117</v>
      </c>
      <c r="C76" s="8">
        <f>C59+D59</f>
        <v>5.263157894736842E-3</v>
      </c>
    </row>
    <row r="77" spans="2:3" x14ac:dyDescent="0.2">
      <c r="C77" s="9">
        <f>SUM(C73:C76)</f>
        <v>1</v>
      </c>
    </row>
    <row r="81" spans="1:13" ht="18" x14ac:dyDescent="0.4">
      <c r="A81" s="27" t="s">
        <v>757</v>
      </c>
      <c r="B81" s="27"/>
      <c r="C81" s="27"/>
      <c r="D81" s="27"/>
      <c r="E81" s="27"/>
      <c r="F81" s="27"/>
      <c r="G81" s="27"/>
      <c r="H81" s="27"/>
      <c r="I81" s="27"/>
      <c r="J81" s="27"/>
      <c r="K81" s="27"/>
      <c r="L81" s="27"/>
      <c r="M81" s="27"/>
    </row>
    <row r="82" spans="1:13" ht="18" x14ac:dyDescent="0.4">
      <c r="A82" s="5"/>
      <c r="B82" s="5"/>
      <c r="C82" s="5"/>
      <c r="D82" s="5"/>
      <c r="E82" s="5"/>
    </row>
    <row r="84" spans="1:13" ht="54" x14ac:dyDescent="0.4">
      <c r="A84" s="1"/>
      <c r="B84" s="6" t="s">
        <v>724</v>
      </c>
      <c r="C84" s="11" t="s">
        <v>703</v>
      </c>
      <c r="D84" s="12" t="s">
        <v>704</v>
      </c>
    </row>
    <row r="85" spans="1:13" ht="18" x14ac:dyDescent="0.4">
      <c r="A85" s="1"/>
      <c r="B85" s="4" t="s">
        <v>60</v>
      </c>
      <c r="C85" s="3">
        <v>29</v>
      </c>
      <c r="D85" s="3">
        <v>42</v>
      </c>
    </row>
    <row r="86" spans="1:13" ht="18" x14ac:dyDescent="0.4">
      <c r="A86" s="1"/>
      <c r="B86" s="2" t="s">
        <v>84</v>
      </c>
      <c r="C86" s="3">
        <v>37</v>
      </c>
      <c r="D86" s="3">
        <v>33</v>
      </c>
    </row>
    <row r="87" spans="1:13" ht="18" x14ac:dyDescent="0.4">
      <c r="A87" s="1"/>
      <c r="B87" s="4" t="s">
        <v>69</v>
      </c>
      <c r="C87" s="3">
        <v>20</v>
      </c>
      <c r="D87" s="3">
        <v>20</v>
      </c>
    </row>
    <row r="88" spans="1:13" ht="18" x14ac:dyDescent="0.4">
      <c r="A88" s="1"/>
      <c r="B88" s="4" t="s">
        <v>117</v>
      </c>
      <c r="C88" s="3">
        <v>4</v>
      </c>
      <c r="D88" s="3">
        <v>5</v>
      </c>
    </row>
    <row r="89" spans="1:13" x14ac:dyDescent="0.2">
      <c r="C89" s="7">
        <f>SUM(C85:C88)</f>
        <v>90</v>
      </c>
      <c r="D89" s="7">
        <f>SUM(D85:D88)</f>
        <v>100</v>
      </c>
    </row>
    <row r="90" spans="1:13" x14ac:dyDescent="0.2">
      <c r="C90" s="28">
        <f>C89+D89</f>
        <v>190</v>
      </c>
      <c r="D90" s="28"/>
    </row>
    <row r="94" spans="1:13" ht="54" x14ac:dyDescent="0.4">
      <c r="B94" s="6" t="s">
        <v>724</v>
      </c>
      <c r="C94" s="11" t="s">
        <v>703</v>
      </c>
      <c r="D94" s="12" t="s">
        <v>704</v>
      </c>
    </row>
    <row r="95" spans="1:13" ht="18" x14ac:dyDescent="0.2">
      <c r="B95" s="4" t="s">
        <v>60</v>
      </c>
      <c r="C95" s="8">
        <f>C85/C90</f>
        <v>0.15263157894736842</v>
      </c>
      <c r="D95" s="8">
        <f>D85/C90</f>
        <v>0.22105263157894736</v>
      </c>
    </row>
    <row r="96" spans="1:13" ht="36" x14ac:dyDescent="0.2">
      <c r="B96" s="4" t="s">
        <v>84</v>
      </c>
      <c r="C96" s="8">
        <f>C86/C90</f>
        <v>0.19473684210526315</v>
      </c>
      <c r="D96" s="8">
        <f>D86/C90</f>
        <v>0.1736842105263158</v>
      </c>
    </row>
    <row r="97" spans="2:5" ht="18" x14ac:dyDescent="0.2">
      <c r="B97" s="4" t="s">
        <v>69</v>
      </c>
      <c r="C97" s="8">
        <f>C87/C90</f>
        <v>0.10526315789473684</v>
      </c>
      <c r="D97" s="8">
        <f>D87/C90</f>
        <v>0.10526315789473684</v>
      </c>
    </row>
    <row r="98" spans="2:5" ht="18" x14ac:dyDescent="0.2">
      <c r="B98" s="4" t="s">
        <v>117</v>
      </c>
      <c r="C98" s="8">
        <f>C88/C90</f>
        <v>2.1052631578947368E-2</v>
      </c>
      <c r="D98" s="8">
        <f>D88/C90</f>
        <v>2.6315789473684209E-2</v>
      </c>
    </row>
    <row r="99" spans="2:5" x14ac:dyDescent="0.2">
      <c r="C99" s="9">
        <f>SUM(C95:C98)</f>
        <v>0.47368421052631576</v>
      </c>
      <c r="D99" s="9">
        <f>SUM(D95:D98)</f>
        <v>0.52631578947368418</v>
      </c>
    </row>
    <row r="100" spans="2:5" x14ac:dyDescent="0.2">
      <c r="C100" s="29">
        <f>C99+D99</f>
        <v>1</v>
      </c>
      <c r="D100" s="29"/>
      <c r="E100" s="13"/>
    </row>
    <row r="104" spans="2:5" ht="54" x14ac:dyDescent="0.4">
      <c r="B104" s="6" t="s">
        <v>724</v>
      </c>
      <c r="C104" s="12" t="s">
        <v>725</v>
      </c>
    </row>
    <row r="105" spans="2:5" ht="18" x14ac:dyDescent="0.2">
      <c r="B105" s="4" t="s">
        <v>60</v>
      </c>
      <c r="C105" s="3">
        <f>C85+D85</f>
        <v>71</v>
      </c>
    </row>
    <row r="106" spans="2:5" ht="36" x14ac:dyDescent="0.2">
      <c r="B106" s="4" t="s">
        <v>84</v>
      </c>
      <c r="C106" s="3">
        <f>C86+D86</f>
        <v>70</v>
      </c>
    </row>
    <row r="107" spans="2:5" ht="18" x14ac:dyDescent="0.2">
      <c r="B107" s="4" t="s">
        <v>69</v>
      </c>
      <c r="C107" s="3">
        <f>C87+D87</f>
        <v>40</v>
      </c>
    </row>
    <row r="108" spans="2:5" ht="18" x14ac:dyDescent="0.2">
      <c r="B108" s="4" t="s">
        <v>117</v>
      </c>
      <c r="C108" s="3">
        <f>C88+D88</f>
        <v>9</v>
      </c>
    </row>
    <row r="109" spans="2:5" x14ac:dyDescent="0.2">
      <c r="C109" s="7">
        <f>SUM(C105:C108)</f>
        <v>190</v>
      </c>
    </row>
    <row r="111" spans="2:5" ht="54" x14ac:dyDescent="0.4">
      <c r="B111" s="6" t="s">
        <v>724</v>
      </c>
      <c r="C111" s="11" t="s">
        <v>725</v>
      </c>
    </row>
    <row r="112" spans="2:5" ht="18" x14ac:dyDescent="0.2">
      <c r="B112" s="4" t="s">
        <v>60</v>
      </c>
      <c r="C112" s="8">
        <f>C95+D95</f>
        <v>0.37368421052631579</v>
      </c>
    </row>
    <row r="113" spans="1:13" ht="36" x14ac:dyDescent="0.2">
      <c r="B113" s="4" t="s">
        <v>84</v>
      </c>
      <c r="C113" s="8">
        <f>C96+D96</f>
        <v>0.36842105263157898</v>
      </c>
    </row>
    <row r="114" spans="1:13" ht="18" x14ac:dyDescent="0.2">
      <c r="B114" s="4" t="s">
        <v>69</v>
      </c>
      <c r="C114" s="8">
        <f>C97+D97</f>
        <v>0.21052631578947367</v>
      </c>
    </row>
    <row r="115" spans="1:13" ht="18" x14ac:dyDescent="0.2">
      <c r="B115" s="4" t="s">
        <v>117</v>
      </c>
      <c r="C115" s="8">
        <f>C98+D98</f>
        <v>4.7368421052631574E-2</v>
      </c>
    </row>
    <row r="116" spans="1:13" x14ac:dyDescent="0.2">
      <c r="C116" s="9">
        <f>SUM(C112:C115)</f>
        <v>1</v>
      </c>
    </row>
    <row r="120" spans="1:13" ht="18" x14ac:dyDescent="0.4">
      <c r="A120" s="27" t="s">
        <v>758</v>
      </c>
      <c r="B120" s="27"/>
      <c r="C120" s="27"/>
      <c r="D120" s="27"/>
      <c r="E120" s="27"/>
      <c r="F120" s="27"/>
      <c r="G120" s="27"/>
      <c r="H120" s="27"/>
      <c r="I120" s="27"/>
      <c r="J120" s="27"/>
      <c r="K120" s="27"/>
      <c r="L120" s="27"/>
      <c r="M120" s="27"/>
    </row>
    <row r="121" spans="1:13" ht="18" x14ac:dyDescent="0.4">
      <c r="A121" s="5"/>
      <c r="B121" s="5"/>
      <c r="C121" s="5"/>
      <c r="D121" s="5"/>
      <c r="E121" s="5"/>
    </row>
    <row r="123" spans="1:13" ht="54" x14ac:dyDescent="0.4">
      <c r="A123" s="1"/>
      <c r="B123" s="6" t="s">
        <v>724</v>
      </c>
      <c r="C123" s="11" t="s">
        <v>703</v>
      </c>
      <c r="D123" s="12" t="s">
        <v>704</v>
      </c>
    </row>
    <row r="124" spans="1:13" ht="18" x14ac:dyDescent="0.4">
      <c r="A124" s="1"/>
      <c r="B124" s="4" t="s">
        <v>47</v>
      </c>
      <c r="C124" s="3">
        <v>44</v>
      </c>
      <c r="D124" s="3">
        <v>62</v>
      </c>
    </row>
    <row r="125" spans="1:13" ht="18" x14ac:dyDescent="0.4">
      <c r="A125" s="1"/>
      <c r="B125" s="2" t="s">
        <v>63</v>
      </c>
      <c r="C125" s="3">
        <v>37</v>
      </c>
      <c r="D125" s="3">
        <v>35</v>
      </c>
    </row>
    <row r="126" spans="1:13" ht="18" x14ac:dyDescent="0.4">
      <c r="A126" s="1"/>
      <c r="B126" s="4" t="s">
        <v>99</v>
      </c>
      <c r="C126" s="3">
        <v>7</v>
      </c>
      <c r="D126" s="3">
        <v>3</v>
      </c>
    </row>
    <row r="127" spans="1:13" ht="18" x14ac:dyDescent="0.4">
      <c r="A127" s="1"/>
      <c r="B127" s="4" t="s">
        <v>172</v>
      </c>
      <c r="C127" s="3">
        <v>2</v>
      </c>
      <c r="D127" s="3">
        <v>0</v>
      </c>
    </row>
    <row r="128" spans="1:13" x14ac:dyDescent="0.2">
      <c r="C128" s="7">
        <f>SUM(C124:C127)</f>
        <v>90</v>
      </c>
      <c r="D128" s="7">
        <f>SUM(D124:D127)</f>
        <v>100</v>
      </c>
    </row>
    <row r="129" spans="2:5" x14ac:dyDescent="0.2">
      <c r="C129" s="28">
        <f>C128+D128</f>
        <v>190</v>
      </c>
      <c r="D129" s="28"/>
    </row>
    <row r="133" spans="2:5" ht="54" x14ac:dyDescent="0.4">
      <c r="B133" s="6" t="s">
        <v>724</v>
      </c>
      <c r="C133" s="11" t="s">
        <v>703</v>
      </c>
      <c r="D133" s="12" t="s">
        <v>704</v>
      </c>
    </row>
    <row r="134" spans="2:5" ht="18" x14ac:dyDescent="0.2">
      <c r="B134" s="4" t="s">
        <v>47</v>
      </c>
      <c r="C134" s="8">
        <f>C124/C129</f>
        <v>0.23157894736842105</v>
      </c>
      <c r="D134" s="8">
        <f>D124/C129</f>
        <v>0.32631578947368423</v>
      </c>
    </row>
    <row r="135" spans="2:5" ht="18" x14ac:dyDescent="0.2">
      <c r="B135" s="2" t="s">
        <v>63</v>
      </c>
      <c r="C135" s="8">
        <f>C125/C129</f>
        <v>0.19473684210526315</v>
      </c>
      <c r="D135" s="8">
        <f>D125/C129</f>
        <v>0.18421052631578946</v>
      </c>
    </row>
    <row r="136" spans="2:5" ht="18" x14ac:dyDescent="0.2">
      <c r="B136" s="4" t="s">
        <v>99</v>
      </c>
      <c r="C136" s="8">
        <f>C126/C129</f>
        <v>3.6842105263157891E-2</v>
      </c>
      <c r="D136" s="8">
        <f>D126/C129</f>
        <v>1.5789473684210527E-2</v>
      </c>
    </row>
    <row r="137" spans="2:5" ht="18" x14ac:dyDescent="0.2">
      <c r="B137" s="4" t="s">
        <v>172</v>
      </c>
      <c r="C137" s="8">
        <f>C127/C129</f>
        <v>1.0526315789473684E-2</v>
      </c>
      <c r="D137" s="8">
        <f>D127/C129</f>
        <v>0</v>
      </c>
    </row>
    <row r="138" spans="2:5" x14ac:dyDescent="0.2">
      <c r="C138" s="9">
        <f>SUM(C134:C137)</f>
        <v>0.47368421052631576</v>
      </c>
      <c r="D138" s="9">
        <f>SUM(D134:D137)</f>
        <v>0.52631578947368429</v>
      </c>
    </row>
    <row r="139" spans="2:5" x14ac:dyDescent="0.2">
      <c r="C139" s="29">
        <f>C138+D138</f>
        <v>1</v>
      </c>
      <c r="D139" s="29"/>
      <c r="E139" s="13"/>
    </row>
    <row r="143" spans="2:5" ht="54" x14ac:dyDescent="0.4">
      <c r="B143" s="6" t="s">
        <v>724</v>
      </c>
      <c r="C143" s="12" t="s">
        <v>725</v>
      </c>
    </row>
    <row r="144" spans="2:5" ht="18" x14ac:dyDescent="0.2">
      <c r="B144" s="4" t="s">
        <v>47</v>
      </c>
      <c r="C144" s="3">
        <f>C124+D124</f>
        <v>106</v>
      </c>
    </row>
    <row r="145" spans="1:13" ht="18" x14ac:dyDescent="0.2">
      <c r="B145" s="2" t="s">
        <v>63</v>
      </c>
      <c r="C145" s="3">
        <f>C125+D125</f>
        <v>72</v>
      </c>
    </row>
    <row r="146" spans="1:13" ht="18" x14ac:dyDescent="0.2">
      <c r="B146" s="4" t="s">
        <v>99</v>
      </c>
      <c r="C146" s="3">
        <f>C126+D126</f>
        <v>10</v>
      </c>
    </row>
    <row r="147" spans="1:13" ht="18" x14ac:dyDescent="0.2">
      <c r="B147" s="4" t="s">
        <v>172</v>
      </c>
      <c r="C147" s="3">
        <f>C127+D127</f>
        <v>2</v>
      </c>
    </row>
    <row r="148" spans="1:13" x14ac:dyDescent="0.2">
      <c r="C148" s="7">
        <f>SUM(C144:C147)</f>
        <v>190</v>
      </c>
    </row>
    <row r="150" spans="1:13" ht="54" x14ac:dyDescent="0.4">
      <c r="B150" s="6" t="s">
        <v>724</v>
      </c>
      <c r="C150" s="11" t="s">
        <v>725</v>
      </c>
    </row>
    <row r="151" spans="1:13" ht="18" x14ac:dyDescent="0.2">
      <c r="B151" s="4" t="s">
        <v>47</v>
      </c>
      <c r="C151" s="8">
        <f>C134+D134</f>
        <v>0.55789473684210522</v>
      </c>
    </row>
    <row r="152" spans="1:13" ht="18" x14ac:dyDescent="0.2">
      <c r="B152" s="2" t="s">
        <v>63</v>
      </c>
      <c r="C152" s="8">
        <f>C135+D135</f>
        <v>0.37894736842105259</v>
      </c>
    </row>
    <row r="153" spans="1:13" ht="18" x14ac:dyDescent="0.2">
      <c r="B153" s="4" t="s">
        <v>99</v>
      </c>
      <c r="C153" s="8">
        <f>C136+D136</f>
        <v>5.2631578947368418E-2</v>
      </c>
    </row>
    <row r="154" spans="1:13" ht="18" x14ac:dyDescent="0.2">
      <c r="B154" s="4" t="s">
        <v>172</v>
      </c>
      <c r="C154" s="8">
        <f>C137+D137</f>
        <v>1.0526315789473684E-2</v>
      </c>
    </row>
    <row r="155" spans="1:13" x14ac:dyDescent="0.2">
      <c r="C155" s="9">
        <f>SUM(C151:C154)</f>
        <v>1</v>
      </c>
    </row>
    <row r="159" spans="1:13" ht="18" x14ac:dyDescent="0.4">
      <c r="A159" s="27" t="s">
        <v>759</v>
      </c>
      <c r="B159" s="27"/>
      <c r="C159" s="27"/>
      <c r="D159" s="27"/>
      <c r="E159" s="27"/>
      <c r="F159" s="27"/>
      <c r="G159" s="27"/>
      <c r="H159" s="27"/>
      <c r="I159" s="27"/>
      <c r="J159" s="27"/>
      <c r="K159" s="27"/>
      <c r="L159" s="27"/>
      <c r="M159" s="27"/>
    </row>
    <row r="160" spans="1:13" ht="18" x14ac:dyDescent="0.4">
      <c r="A160" s="5"/>
      <c r="B160" s="5"/>
      <c r="C160" s="5"/>
      <c r="D160" s="5"/>
      <c r="E160" s="5"/>
    </row>
    <row r="162" spans="1:4" ht="54" x14ac:dyDescent="0.4">
      <c r="A162" s="1"/>
      <c r="B162" s="6" t="s">
        <v>724</v>
      </c>
      <c r="C162" s="11" t="s">
        <v>703</v>
      </c>
      <c r="D162" s="12" t="s">
        <v>704</v>
      </c>
    </row>
    <row r="163" spans="1:4" ht="18" x14ac:dyDescent="0.4">
      <c r="A163" s="1"/>
      <c r="B163" s="4" t="s">
        <v>47</v>
      </c>
      <c r="C163" s="3">
        <v>43</v>
      </c>
      <c r="D163" s="3">
        <v>54</v>
      </c>
    </row>
    <row r="164" spans="1:4" ht="18" x14ac:dyDescent="0.4">
      <c r="A164" s="1"/>
      <c r="B164" s="2" t="s">
        <v>63</v>
      </c>
      <c r="C164" s="3">
        <v>40</v>
      </c>
      <c r="D164" s="3">
        <v>43</v>
      </c>
    </row>
    <row r="165" spans="1:4" ht="18" x14ac:dyDescent="0.4">
      <c r="A165" s="1"/>
      <c r="B165" s="4" t="s">
        <v>99</v>
      </c>
      <c r="C165" s="3">
        <v>4</v>
      </c>
      <c r="D165" s="3">
        <v>3</v>
      </c>
    </row>
    <row r="166" spans="1:4" ht="18" x14ac:dyDescent="0.4">
      <c r="A166" s="1"/>
      <c r="B166" s="4" t="s">
        <v>172</v>
      </c>
      <c r="C166" s="3">
        <v>3</v>
      </c>
      <c r="D166" s="3">
        <v>0</v>
      </c>
    </row>
    <row r="167" spans="1:4" x14ac:dyDescent="0.2">
      <c r="C167" s="7">
        <f>SUM(C163:C166)</f>
        <v>90</v>
      </c>
      <c r="D167" s="7">
        <f>SUM(D163:D166)</f>
        <v>100</v>
      </c>
    </row>
    <row r="168" spans="1:4" x14ac:dyDescent="0.2">
      <c r="C168" s="28">
        <f>C167+D167</f>
        <v>190</v>
      </c>
      <c r="D168" s="28"/>
    </row>
    <row r="172" spans="1:4" ht="54" x14ac:dyDescent="0.4">
      <c r="B172" s="6" t="s">
        <v>724</v>
      </c>
      <c r="C172" s="11" t="s">
        <v>703</v>
      </c>
      <c r="D172" s="12" t="s">
        <v>704</v>
      </c>
    </row>
    <row r="173" spans="1:4" ht="18" x14ac:dyDescent="0.2">
      <c r="B173" s="4" t="s">
        <v>47</v>
      </c>
      <c r="C173" s="8">
        <f>C163/C168</f>
        <v>0.22631578947368422</v>
      </c>
      <c r="D173" s="8">
        <f>D163/C168</f>
        <v>0.28421052631578947</v>
      </c>
    </row>
    <row r="174" spans="1:4" ht="18" x14ac:dyDescent="0.2">
      <c r="B174" s="2" t="s">
        <v>63</v>
      </c>
      <c r="C174" s="8">
        <f>C164/C168</f>
        <v>0.21052631578947367</v>
      </c>
      <c r="D174" s="8">
        <f>D164/C168</f>
        <v>0.22631578947368422</v>
      </c>
    </row>
    <row r="175" spans="1:4" ht="18" x14ac:dyDescent="0.2">
      <c r="B175" s="4" t="s">
        <v>99</v>
      </c>
      <c r="C175" s="8">
        <f>C165/C168</f>
        <v>2.1052631578947368E-2</v>
      </c>
      <c r="D175" s="8">
        <f>D165/C168</f>
        <v>1.5789473684210527E-2</v>
      </c>
    </row>
    <row r="176" spans="1:4" ht="18" x14ac:dyDescent="0.2">
      <c r="B176" s="4" t="s">
        <v>172</v>
      </c>
      <c r="C176" s="8">
        <f>C166/C168</f>
        <v>1.5789473684210527E-2</v>
      </c>
      <c r="D176" s="8">
        <f>D166/C168</f>
        <v>0</v>
      </c>
    </row>
    <row r="177" spans="2:5" x14ac:dyDescent="0.2">
      <c r="C177" s="9">
        <f>SUM(C173:C176)</f>
        <v>0.47368421052631582</v>
      </c>
      <c r="D177" s="9">
        <f>SUM(D173:D176)</f>
        <v>0.52631578947368429</v>
      </c>
    </row>
    <row r="178" spans="2:5" x14ac:dyDescent="0.2">
      <c r="C178" s="29">
        <f>C177+D177</f>
        <v>1</v>
      </c>
      <c r="D178" s="29"/>
      <c r="E178" s="13"/>
    </row>
    <row r="182" spans="2:5" ht="54" x14ac:dyDescent="0.4">
      <c r="B182" s="6" t="s">
        <v>724</v>
      </c>
      <c r="C182" s="12" t="s">
        <v>725</v>
      </c>
    </row>
    <row r="183" spans="2:5" ht="18" x14ac:dyDescent="0.2">
      <c r="B183" s="4" t="s">
        <v>47</v>
      </c>
      <c r="C183" s="3">
        <f>C163+D163</f>
        <v>97</v>
      </c>
    </row>
    <row r="184" spans="2:5" ht="18" x14ac:dyDescent="0.2">
      <c r="B184" s="2" t="s">
        <v>63</v>
      </c>
      <c r="C184" s="3">
        <f>C164+D164</f>
        <v>83</v>
      </c>
    </row>
    <row r="185" spans="2:5" ht="18" x14ac:dyDescent="0.2">
      <c r="B185" s="4" t="s">
        <v>99</v>
      </c>
      <c r="C185" s="3">
        <f>C165+D165</f>
        <v>7</v>
      </c>
    </row>
    <row r="186" spans="2:5" ht="18" x14ac:dyDescent="0.2">
      <c r="B186" s="4" t="s">
        <v>172</v>
      </c>
      <c r="C186" s="3">
        <f>C166+D166</f>
        <v>3</v>
      </c>
    </row>
    <row r="187" spans="2:5" x14ac:dyDescent="0.2">
      <c r="C187" s="7">
        <f>SUM(C183:C186)</f>
        <v>190</v>
      </c>
    </row>
    <row r="189" spans="2:5" ht="54" x14ac:dyDescent="0.4">
      <c r="B189" s="6" t="s">
        <v>724</v>
      </c>
      <c r="C189" s="11" t="s">
        <v>725</v>
      </c>
    </row>
    <row r="190" spans="2:5" ht="18" x14ac:dyDescent="0.2">
      <c r="B190" s="4" t="s">
        <v>47</v>
      </c>
      <c r="C190" s="8">
        <f>C173+D173</f>
        <v>0.51052631578947372</v>
      </c>
    </row>
    <row r="191" spans="2:5" ht="18" x14ac:dyDescent="0.2">
      <c r="B191" s="2" t="s">
        <v>63</v>
      </c>
      <c r="C191" s="8">
        <f>C174+D174</f>
        <v>0.43684210526315792</v>
      </c>
    </row>
    <row r="192" spans="2:5" ht="18" x14ac:dyDescent="0.2">
      <c r="B192" s="4" t="s">
        <v>99</v>
      </c>
      <c r="C192" s="8">
        <f>C175+D175</f>
        <v>3.6842105263157898E-2</v>
      </c>
    </row>
    <row r="193" spans="1:13" ht="18" x14ac:dyDescent="0.2">
      <c r="B193" s="4" t="s">
        <v>172</v>
      </c>
      <c r="C193" s="8">
        <f>C176+D176</f>
        <v>1.5789473684210527E-2</v>
      </c>
    </row>
    <row r="194" spans="1:13" x14ac:dyDescent="0.2">
      <c r="C194" s="9">
        <f>SUM(C190:C193)</f>
        <v>1</v>
      </c>
    </row>
    <row r="199" spans="1:13" ht="18" x14ac:dyDescent="0.4">
      <c r="A199" s="27" t="s">
        <v>760</v>
      </c>
      <c r="B199" s="27"/>
      <c r="C199" s="27"/>
      <c r="D199" s="27"/>
      <c r="E199" s="27"/>
      <c r="F199" s="27"/>
      <c r="G199" s="27"/>
      <c r="H199" s="27"/>
      <c r="I199" s="27"/>
      <c r="J199" s="27"/>
      <c r="K199" s="27"/>
      <c r="L199" s="27"/>
      <c r="M199" s="27"/>
    </row>
    <row r="200" spans="1:13" ht="18" x14ac:dyDescent="0.4">
      <c r="A200" s="5"/>
      <c r="B200" s="5"/>
      <c r="C200" s="5"/>
      <c r="D200" s="5"/>
      <c r="E200" s="5"/>
    </row>
    <row r="202" spans="1:13" ht="54" x14ac:dyDescent="0.4">
      <c r="A202" s="1"/>
      <c r="B202" s="6" t="s">
        <v>724</v>
      </c>
      <c r="C202" s="11" t="s">
        <v>703</v>
      </c>
      <c r="D202" s="12" t="s">
        <v>704</v>
      </c>
    </row>
    <row r="203" spans="1:13" ht="18" x14ac:dyDescent="0.4">
      <c r="A203" s="1"/>
      <c r="B203" s="4" t="s">
        <v>49</v>
      </c>
      <c r="C203" s="3">
        <v>79</v>
      </c>
      <c r="D203" s="3">
        <v>93</v>
      </c>
    </row>
    <row r="204" spans="1:13" ht="18" x14ac:dyDescent="0.4">
      <c r="A204" s="1"/>
      <c r="B204" s="2" t="s">
        <v>46</v>
      </c>
      <c r="C204" s="3">
        <v>10</v>
      </c>
      <c r="D204" s="3">
        <v>5</v>
      </c>
    </row>
    <row r="205" spans="1:13" ht="18" x14ac:dyDescent="0.4">
      <c r="A205" s="1"/>
      <c r="B205" s="4" t="s">
        <v>122</v>
      </c>
      <c r="C205" s="3">
        <v>1</v>
      </c>
      <c r="D205" s="3">
        <v>2</v>
      </c>
    </row>
    <row r="206" spans="1:13" x14ac:dyDescent="0.2">
      <c r="C206" s="7">
        <f>SUM(C203:C205)</f>
        <v>90</v>
      </c>
      <c r="D206" s="7">
        <f>SUM(D203:D205)</f>
        <v>100</v>
      </c>
    </row>
    <row r="207" spans="1:13" x14ac:dyDescent="0.2">
      <c r="C207" s="28">
        <f>C206+D206</f>
        <v>190</v>
      </c>
      <c r="D207" s="28"/>
    </row>
    <row r="211" spans="2:5" ht="54" x14ac:dyDescent="0.4">
      <c r="B211" s="6" t="s">
        <v>724</v>
      </c>
      <c r="C211" s="11" t="s">
        <v>703</v>
      </c>
      <c r="D211" s="12" t="s">
        <v>704</v>
      </c>
    </row>
    <row r="212" spans="2:5" ht="18" x14ac:dyDescent="0.2">
      <c r="B212" s="4" t="s">
        <v>49</v>
      </c>
      <c r="C212" s="8">
        <f>C203/C207</f>
        <v>0.41578947368421054</v>
      </c>
      <c r="D212" s="8">
        <f>D203/C207</f>
        <v>0.48947368421052634</v>
      </c>
    </row>
    <row r="213" spans="2:5" ht="18" x14ac:dyDescent="0.2">
      <c r="B213" s="2" t="s">
        <v>46</v>
      </c>
      <c r="C213" s="8">
        <f>C204/C207</f>
        <v>5.2631578947368418E-2</v>
      </c>
      <c r="D213" s="8">
        <f>D204/C207</f>
        <v>2.6315789473684209E-2</v>
      </c>
    </row>
    <row r="214" spans="2:5" ht="18" x14ac:dyDescent="0.2">
      <c r="B214" s="4" t="s">
        <v>122</v>
      </c>
      <c r="C214" s="8">
        <f>C205/C207</f>
        <v>5.263157894736842E-3</v>
      </c>
      <c r="D214" s="8">
        <f>D205/C207</f>
        <v>1.0526315789473684E-2</v>
      </c>
    </row>
    <row r="215" spans="2:5" x14ac:dyDescent="0.2">
      <c r="C215" s="9">
        <f>SUM(C212:C214)</f>
        <v>0.47368421052631582</v>
      </c>
      <c r="D215" s="9">
        <f>SUM(D212:D214)</f>
        <v>0.52631578947368429</v>
      </c>
    </row>
    <row r="216" spans="2:5" x14ac:dyDescent="0.2">
      <c r="C216" s="29">
        <f>C215+D215</f>
        <v>1</v>
      </c>
      <c r="D216" s="29"/>
      <c r="E216" s="13"/>
    </row>
    <row r="220" spans="2:5" ht="54" x14ac:dyDescent="0.4">
      <c r="B220" s="6" t="s">
        <v>724</v>
      </c>
      <c r="C220" s="12" t="s">
        <v>725</v>
      </c>
    </row>
    <row r="221" spans="2:5" ht="18" x14ac:dyDescent="0.2">
      <c r="B221" s="4" t="s">
        <v>49</v>
      </c>
      <c r="C221" s="3">
        <f>C203+D203</f>
        <v>172</v>
      </c>
    </row>
    <row r="222" spans="2:5" ht="18" x14ac:dyDescent="0.2">
      <c r="B222" s="2" t="s">
        <v>46</v>
      </c>
      <c r="C222" s="3">
        <f>C204+D204</f>
        <v>15</v>
      </c>
    </row>
    <row r="223" spans="2:5" ht="18" x14ac:dyDescent="0.2">
      <c r="B223" s="4" t="s">
        <v>122</v>
      </c>
      <c r="C223" s="3">
        <f>C205+D205</f>
        <v>3</v>
      </c>
    </row>
    <row r="224" spans="2:5" x14ac:dyDescent="0.2">
      <c r="C224" s="7">
        <f>SUM(C221:C223)</f>
        <v>190</v>
      </c>
    </row>
    <row r="226" spans="1:13" ht="54" x14ac:dyDescent="0.4">
      <c r="B226" s="6" t="s">
        <v>724</v>
      </c>
      <c r="C226" s="11" t="s">
        <v>725</v>
      </c>
    </row>
    <row r="227" spans="1:13" ht="18" x14ac:dyDescent="0.2">
      <c r="B227" s="4" t="s">
        <v>49</v>
      </c>
      <c r="C227" s="8">
        <f>C212+D212</f>
        <v>0.90526315789473688</v>
      </c>
    </row>
    <row r="228" spans="1:13" ht="18" x14ac:dyDescent="0.2">
      <c r="B228" s="2" t="s">
        <v>46</v>
      </c>
      <c r="C228" s="8">
        <f>C213+D213</f>
        <v>7.8947368421052627E-2</v>
      </c>
    </row>
    <row r="229" spans="1:13" ht="18" x14ac:dyDescent="0.2">
      <c r="B229" s="4" t="s">
        <v>122</v>
      </c>
      <c r="C229" s="8">
        <f>C214+D214</f>
        <v>1.5789473684210527E-2</v>
      </c>
    </row>
    <row r="230" spans="1:13" x14ac:dyDescent="0.2">
      <c r="C230" s="9">
        <f>SUM(C227:C229)</f>
        <v>1</v>
      </c>
    </row>
    <row r="234" spans="1:13" ht="18" x14ac:dyDescent="0.4">
      <c r="A234" s="27" t="s">
        <v>761</v>
      </c>
      <c r="B234" s="27"/>
      <c r="C234" s="27"/>
      <c r="D234" s="27"/>
      <c r="E234" s="27"/>
      <c r="F234" s="27"/>
      <c r="G234" s="27"/>
      <c r="H234" s="27"/>
      <c r="I234" s="27"/>
      <c r="J234" s="27"/>
      <c r="K234" s="27"/>
      <c r="L234" s="27"/>
      <c r="M234" s="27"/>
    </row>
    <row r="235" spans="1:13" ht="18" x14ac:dyDescent="0.4">
      <c r="A235" s="5"/>
      <c r="B235" s="5"/>
      <c r="C235" s="5"/>
      <c r="D235" s="5"/>
      <c r="E235" s="5"/>
    </row>
    <row r="237" spans="1:13" ht="54" x14ac:dyDescent="0.4">
      <c r="A237" s="1"/>
      <c r="B237" s="6" t="s">
        <v>724</v>
      </c>
      <c r="C237" s="11" t="s">
        <v>703</v>
      </c>
      <c r="D237" s="12" t="s">
        <v>704</v>
      </c>
    </row>
    <row r="238" spans="1:13" ht="18" x14ac:dyDescent="0.4">
      <c r="A238" s="1"/>
      <c r="B238" s="4" t="s">
        <v>49</v>
      </c>
      <c r="C238" s="3">
        <v>67</v>
      </c>
      <c r="D238" s="3">
        <v>86</v>
      </c>
    </row>
    <row r="239" spans="1:13" ht="18" x14ac:dyDescent="0.4">
      <c r="A239" s="1"/>
      <c r="B239" s="2" t="s">
        <v>46</v>
      </c>
      <c r="C239" s="3">
        <v>21</v>
      </c>
      <c r="D239" s="3">
        <v>12</v>
      </c>
    </row>
    <row r="240" spans="1:13" ht="18" x14ac:dyDescent="0.4">
      <c r="A240" s="1"/>
      <c r="B240" s="4" t="s">
        <v>122</v>
      </c>
      <c r="C240" s="3">
        <v>2</v>
      </c>
      <c r="D240" s="3">
        <v>2</v>
      </c>
    </row>
    <row r="241" spans="2:5" x14ac:dyDescent="0.2">
      <c r="C241" s="7">
        <f>SUM(C238:C240)</f>
        <v>90</v>
      </c>
      <c r="D241" s="7">
        <f>SUM(D238:D240)</f>
        <v>100</v>
      </c>
    </row>
    <row r="242" spans="2:5" x14ac:dyDescent="0.2">
      <c r="C242" s="28">
        <f>C241+D241</f>
        <v>190</v>
      </c>
      <c r="D242" s="28"/>
    </row>
    <row r="246" spans="2:5" ht="54" x14ac:dyDescent="0.4">
      <c r="B246" s="6" t="s">
        <v>724</v>
      </c>
      <c r="C246" s="11" t="s">
        <v>703</v>
      </c>
      <c r="D246" s="12" t="s">
        <v>704</v>
      </c>
    </row>
    <row r="247" spans="2:5" ht="18" x14ac:dyDescent="0.2">
      <c r="B247" s="4" t="s">
        <v>49</v>
      </c>
      <c r="C247" s="8">
        <f>C238/C242</f>
        <v>0.35263157894736841</v>
      </c>
      <c r="D247" s="8">
        <f>D238/C242</f>
        <v>0.45263157894736844</v>
      </c>
    </row>
    <row r="248" spans="2:5" ht="18" x14ac:dyDescent="0.2">
      <c r="B248" s="2" t="s">
        <v>46</v>
      </c>
      <c r="C248" s="8">
        <f>C239/C242</f>
        <v>0.11052631578947368</v>
      </c>
      <c r="D248" s="8">
        <f>D239/C242</f>
        <v>6.3157894736842107E-2</v>
      </c>
    </row>
    <row r="249" spans="2:5" ht="18" x14ac:dyDescent="0.2">
      <c r="B249" s="4" t="s">
        <v>122</v>
      </c>
      <c r="C249" s="8">
        <f>C240/C242</f>
        <v>1.0526315789473684E-2</v>
      </c>
      <c r="D249" s="8">
        <f>D240/C242</f>
        <v>1.0526315789473684E-2</v>
      </c>
    </row>
    <row r="250" spans="2:5" x14ac:dyDescent="0.2">
      <c r="C250" s="9">
        <f>SUM(C247:C249)</f>
        <v>0.47368421052631576</v>
      </c>
      <c r="D250" s="9">
        <f>SUM(D247:D249)</f>
        <v>0.52631578947368429</v>
      </c>
    </row>
    <row r="251" spans="2:5" x14ac:dyDescent="0.2">
      <c r="C251" s="29">
        <f>C250+D250</f>
        <v>1</v>
      </c>
      <c r="D251" s="29"/>
      <c r="E251" s="13"/>
    </row>
    <row r="255" spans="2:5" ht="54" x14ac:dyDescent="0.4">
      <c r="B255" s="6" t="s">
        <v>724</v>
      </c>
      <c r="C255" s="12" t="s">
        <v>725</v>
      </c>
    </row>
    <row r="256" spans="2:5" ht="18" x14ac:dyDescent="0.2">
      <c r="B256" s="4" t="s">
        <v>49</v>
      </c>
      <c r="C256" s="3">
        <f>C238+D238</f>
        <v>153</v>
      </c>
    </row>
    <row r="257" spans="1:13" ht="18" x14ac:dyDescent="0.2">
      <c r="B257" s="2" t="s">
        <v>46</v>
      </c>
      <c r="C257" s="3">
        <f>C239+D239</f>
        <v>33</v>
      </c>
    </row>
    <row r="258" spans="1:13" ht="18" x14ac:dyDescent="0.2">
      <c r="B258" s="4" t="s">
        <v>122</v>
      </c>
      <c r="C258" s="3">
        <f>C240+D240</f>
        <v>4</v>
      </c>
    </row>
    <row r="259" spans="1:13" x14ac:dyDescent="0.2">
      <c r="C259" s="7">
        <f>SUM(C256:C258)</f>
        <v>190</v>
      </c>
    </row>
    <row r="261" spans="1:13" ht="54" x14ac:dyDescent="0.4">
      <c r="B261" s="6" t="s">
        <v>724</v>
      </c>
      <c r="C261" s="11" t="s">
        <v>725</v>
      </c>
    </row>
    <row r="262" spans="1:13" ht="18" x14ac:dyDescent="0.2">
      <c r="B262" s="4" t="s">
        <v>49</v>
      </c>
      <c r="C262" s="8">
        <f>C247+D247</f>
        <v>0.8052631578947369</v>
      </c>
    </row>
    <row r="263" spans="1:13" ht="18" x14ac:dyDescent="0.2">
      <c r="B263" s="2" t="s">
        <v>46</v>
      </c>
      <c r="C263" s="8">
        <f>C248+D248</f>
        <v>0.17368421052631577</v>
      </c>
    </row>
    <row r="264" spans="1:13" ht="18" x14ac:dyDescent="0.2">
      <c r="B264" s="4" t="s">
        <v>122</v>
      </c>
      <c r="C264" s="8">
        <f>C249+D249</f>
        <v>2.1052631578947368E-2</v>
      </c>
    </row>
    <row r="265" spans="1:13" x14ac:dyDescent="0.2">
      <c r="C265" s="9">
        <f>SUM(C262:C264)</f>
        <v>1</v>
      </c>
    </row>
    <row r="271" spans="1:13" ht="18" x14ac:dyDescent="0.4">
      <c r="A271" s="27" t="s">
        <v>762</v>
      </c>
      <c r="B271" s="27"/>
      <c r="C271" s="27"/>
      <c r="D271" s="27"/>
      <c r="E271" s="27"/>
      <c r="F271" s="27"/>
      <c r="G271" s="27"/>
      <c r="H271" s="27"/>
      <c r="I271" s="27"/>
      <c r="J271" s="27"/>
      <c r="K271" s="27"/>
      <c r="L271" s="27"/>
      <c r="M271" s="27"/>
    </row>
    <row r="272" spans="1:13" ht="18" x14ac:dyDescent="0.4">
      <c r="A272" s="5"/>
      <c r="B272" s="5"/>
      <c r="C272" s="5"/>
      <c r="D272" s="5"/>
      <c r="E272" s="5"/>
    </row>
    <row r="274" spans="1:5" ht="54" x14ac:dyDescent="0.4">
      <c r="A274" s="1"/>
      <c r="B274" s="6" t="s">
        <v>724</v>
      </c>
      <c r="C274" s="11" t="s">
        <v>703</v>
      </c>
      <c r="D274" s="12" t="s">
        <v>704</v>
      </c>
    </row>
    <row r="275" spans="1:5" ht="18" x14ac:dyDescent="0.4">
      <c r="A275" s="1"/>
      <c r="B275" s="4" t="s">
        <v>49</v>
      </c>
      <c r="C275" s="3">
        <v>82</v>
      </c>
      <c r="D275" s="3">
        <v>99</v>
      </c>
    </row>
    <row r="276" spans="1:5" ht="18" x14ac:dyDescent="0.4">
      <c r="A276" s="1"/>
      <c r="B276" s="2" t="s">
        <v>46</v>
      </c>
      <c r="C276" s="3">
        <v>6</v>
      </c>
      <c r="D276" s="3">
        <v>1</v>
      </c>
    </row>
    <row r="277" spans="1:5" ht="18" x14ac:dyDescent="0.4">
      <c r="A277" s="1"/>
      <c r="B277" s="4" t="s">
        <v>122</v>
      </c>
      <c r="C277" s="3">
        <v>2</v>
      </c>
      <c r="D277" s="3">
        <v>0</v>
      </c>
    </row>
    <row r="278" spans="1:5" x14ac:dyDescent="0.2">
      <c r="C278" s="7">
        <f>SUM(C275:C277)</f>
        <v>90</v>
      </c>
      <c r="D278" s="7">
        <f>SUM(D275:D277)</f>
        <v>100</v>
      </c>
    </row>
    <row r="279" spans="1:5" x14ac:dyDescent="0.2">
      <c r="C279" s="28">
        <f>C278+D278</f>
        <v>190</v>
      </c>
      <c r="D279" s="28"/>
    </row>
    <row r="283" spans="1:5" ht="54" x14ac:dyDescent="0.4">
      <c r="B283" s="6" t="s">
        <v>724</v>
      </c>
      <c r="C283" s="11" t="s">
        <v>703</v>
      </c>
      <c r="D283" s="12" t="s">
        <v>704</v>
      </c>
    </row>
    <row r="284" spans="1:5" ht="18" x14ac:dyDescent="0.2">
      <c r="B284" s="4" t="s">
        <v>49</v>
      </c>
      <c r="C284" s="8">
        <f>C275/C279</f>
        <v>0.43157894736842106</v>
      </c>
      <c r="D284" s="8">
        <f>D275/C279</f>
        <v>0.52105263157894732</v>
      </c>
    </row>
    <row r="285" spans="1:5" ht="18" x14ac:dyDescent="0.2">
      <c r="B285" s="2" t="s">
        <v>46</v>
      </c>
      <c r="C285" s="8">
        <f>C276/C279</f>
        <v>3.1578947368421054E-2</v>
      </c>
      <c r="D285" s="8">
        <f>D276/C279</f>
        <v>5.263157894736842E-3</v>
      </c>
    </row>
    <row r="286" spans="1:5" ht="18" x14ac:dyDescent="0.2">
      <c r="B286" s="4" t="s">
        <v>122</v>
      </c>
      <c r="C286" s="8">
        <f>C277/C279</f>
        <v>1.0526315789473684E-2</v>
      </c>
      <c r="D286" s="8">
        <f>D277/C279</f>
        <v>0</v>
      </c>
    </row>
    <row r="287" spans="1:5" x14ac:dyDescent="0.2">
      <c r="C287" s="9">
        <f>SUM(C284:C286)</f>
        <v>0.47368421052631576</v>
      </c>
      <c r="D287" s="9">
        <f>SUM(D284:D286)</f>
        <v>0.52631578947368418</v>
      </c>
    </row>
    <row r="288" spans="1:5" x14ac:dyDescent="0.2">
      <c r="C288" s="29">
        <f>C287+D287</f>
        <v>1</v>
      </c>
      <c r="D288" s="29"/>
      <c r="E288" s="13"/>
    </row>
    <row r="292" spans="2:3" ht="54" x14ac:dyDescent="0.4">
      <c r="B292" s="6" t="s">
        <v>724</v>
      </c>
      <c r="C292" s="12" t="s">
        <v>725</v>
      </c>
    </row>
    <row r="293" spans="2:3" ht="18" x14ac:dyDescent="0.2">
      <c r="B293" s="4" t="s">
        <v>49</v>
      </c>
      <c r="C293" s="3">
        <f>C275+D275</f>
        <v>181</v>
      </c>
    </row>
    <row r="294" spans="2:3" ht="18" x14ac:dyDescent="0.2">
      <c r="B294" s="2" t="s">
        <v>46</v>
      </c>
      <c r="C294" s="3">
        <f>C276+D276</f>
        <v>7</v>
      </c>
    </row>
    <row r="295" spans="2:3" ht="18" x14ac:dyDescent="0.2">
      <c r="B295" s="4" t="s">
        <v>122</v>
      </c>
      <c r="C295" s="3">
        <f>C277+D277</f>
        <v>2</v>
      </c>
    </row>
    <row r="296" spans="2:3" x14ac:dyDescent="0.2">
      <c r="C296" s="7">
        <f>SUM(C293:C295)</f>
        <v>190</v>
      </c>
    </row>
    <row r="298" spans="2:3" ht="54" x14ac:dyDescent="0.4">
      <c r="B298" s="6" t="s">
        <v>724</v>
      </c>
      <c r="C298" s="11" t="s">
        <v>725</v>
      </c>
    </row>
    <row r="299" spans="2:3" ht="18" x14ac:dyDescent="0.2">
      <c r="B299" s="4" t="s">
        <v>49</v>
      </c>
      <c r="C299" s="8">
        <f>C284+D284</f>
        <v>0.95263157894736838</v>
      </c>
    </row>
    <row r="300" spans="2:3" ht="18" x14ac:dyDescent="0.2">
      <c r="B300" s="2" t="s">
        <v>46</v>
      </c>
      <c r="C300" s="8">
        <f>C285+D285</f>
        <v>3.6842105263157898E-2</v>
      </c>
    </row>
    <row r="301" spans="2:3" ht="18" x14ac:dyDescent="0.2">
      <c r="B301" s="4" t="s">
        <v>122</v>
      </c>
      <c r="C301" s="8">
        <f>C286+D286</f>
        <v>1.0526315789473684E-2</v>
      </c>
    </row>
    <row r="302" spans="2:3" x14ac:dyDescent="0.2">
      <c r="C302" s="9">
        <f>SUM(C299:C301)</f>
        <v>1</v>
      </c>
    </row>
  </sheetData>
  <mergeCells count="24">
    <mergeCell ref="C251:D251"/>
    <mergeCell ref="A271:M271"/>
    <mergeCell ref="C279:D279"/>
    <mergeCell ref="C288:D288"/>
    <mergeCell ref="C178:D178"/>
    <mergeCell ref="A199:M199"/>
    <mergeCell ref="C207:D207"/>
    <mergeCell ref="C216:D216"/>
    <mergeCell ref="A234:M234"/>
    <mergeCell ref="C242:D242"/>
    <mergeCell ref="C168:D168"/>
    <mergeCell ref="C61:D61"/>
    <mergeCell ref="A81:M81"/>
    <mergeCell ref="C90:D90"/>
    <mergeCell ref="A3:M3"/>
    <mergeCell ref="C12:D12"/>
    <mergeCell ref="C22:D22"/>
    <mergeCell ref="A42:M42"/>
    <mergeCell ref="C51:D51"/>
    <mergeCell ref="C100:D100"/>
    <mergeCell ref="A120:M120"/>
    <mergeCell ref="C129:D129"/>
    <mergeCell ref="C139:D139"/>
    <mergeCell ref="A159:M1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Respuestas de formulario 1</vt:lpstr>
      <vt:lpstr>Edad, sexo, estado civil,campus</vt:lpstr>
      <vt:lpstr>Titulados</vt:lpstr>
      <vt:lpstr>Servicio social</vt:lpstr>
      <vt:lpstr>Formación académica</vt:lpstr>
      <vt:lpstr>Empleo</vt:lpstr>
      <vt:lpstr>Formación vs empleo</vt:lpstr>
      <vt:lpstr>Estudios de posgrado</vt:lpstr>
      <vt:lpstr>Empleadores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Juquila</dc:creator>
  <cp:lastModifiedBy>Juquila</cp:lastModifiedBy>
  <dcterms:created xsi:type="dcterms:W3CDTF">2024-02-01T03:13:15Z</dcterms:created>
  <dcterms:modified xsi:type="dcterms:W3CDTF">2024-10-30T02:33:43Z</dcterms:modified>
</cp:coreProperties>
</file>